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7_Hospital Services\Sharing Files 4\"/>
    </mc:Choice>
  </mc:AlternateContent>
  <xr:revisionPtr revIDLastSave="0" documentId="13_ncr:1_{A81D2762-E531-4238-ABFF-B21BCA2A1412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2" l="1"/>
  <c r="C5" i="2"/>
  <c r="D5" i="2"/>
  <c r="E5" i="2"/>
  <c r="F5" i="2"/>
  <c r="G5" i="2"/>
  <c r="H5" i="2"/>
  <c r="I5" i="2"/>
  <c r="J5" i="2"/>
  <c r="K5" i="2"/>
  <c r="L5" i="2"/>
  <c r="M5" i="2"/>
  <c r="K2" i="2" s="1"/>
  <c r="N5" i="2"/>
  <c r="O5" i="2"/>
  <c r="P5" i="2"/>
  <c r="Q5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B10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B11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B12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B13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B14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B15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B16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B17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B18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B19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B20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B21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B22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Q4" i="2"/>
  <c r="N4" i="2"/>
  <c r="K4" i="2"/>
  <c r="H4" i="2"/>
  <c r="E4" i="2"/>
  <c r="B4" i="2"/>
  <c r="R5" i="2"/>
  <c r="S5" i="2"/>
  <c r="R6" i="2"/>
  <c r="S6" i="2"/>
  <c r="R7" i="2"/>
  <c r="S7" i="2"/>
  <c r="R8" i="2"/>
  <c r="S8" i="2"/>
  <c r="R9" i="2"/>
  <c r="S9" i="2"/>
  <c r="R10" i="2"/>
  <c r="S10" i="2"/>
  <c r="R11" i="2"/>
  <c r="S11" i="2"/>
  <c r="R12" i="2"/>
  <c r="S12" i="2"/>
  <c r="R13" i="2"/>
  <c r="S13" i="2"/>
  <c r="R14" i="2"/>
  <c r="S14" i="2"/>
  <c r="R15" i="2"/>
  <c r="S15" i="2"/>
  <c r="R16" i="2"/>
  <c r="S16" i="2"/>
  <c r="R17" i="2"/>
  <c r="S17" i="2"/>
  <c r="R18" i="2"/>
  <c r="S18" i="2"/>
  <c r="R19" i="2"/>
  <c r="S19" i="2"/>
  <c r="R20" i="2"/>
  <c r="S20" i="2"/>
  <c r="R21" i="2"/>
  <c r="S21" i="2"/>
  <c r="R22" i="2"/>
  <c r="S22" i="2"/>
  <c r="R4" i="2"/>
  <c r="S4" i="2"/>
  <c r="P4" i="2"/>
  <c r="M4" i="2"/>
  <c r="J4" i="2"/>
  <c r="G4" i="2"/>
  <c r="O4" i="2"/>
  <c r="N2" i="2" s="1"/>
  <c r="L4" i="2"/>
  <c r="I4" i="2"/>
  <c r="H2" i="2"/>
  <c r="F4" i="2"/>
  <c r="D3" i="2"/>
  <c r="D4" i="2"/>
  <c r="C3" i="2"/>
  <c r="C4" i="2"/>
  <c r="B2" i="2" s="1"/>
  <c r="B3" i="2"/>
  <c r="A3" i="2"/>
  <c r="Q2" i="2"/>
  <c r="E2" i="2"/>
</calcChain>
</file>

<file path=xl/sharedStrings.xml><?xml version="1.0" encoding="utf-8"?>
<sst xmlns="http://schemas.openxmlformats.org/spreadsheetml/2006/main" count="1094" uniqueCount="73">
  <si>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</si>
  <si>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</si>
  <si>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</si>
  <si>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</si>
  <si>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</si>
  <si>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</si>
  <si>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</si>
  <si>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</si>
  <si>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</si>
  <si>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</si>
  <si>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</si>
  <si>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</si>
  <si>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</si>
  <si>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</si>
  <si>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</si>
  <si>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</si>
  <si>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</si>
  <si>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</si>
  <si>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</si>
  <si>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</si>
  <si>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</si>
  <si>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</si>
  <si>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</si>
  <si>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</si>
  <si>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</si>
  <si>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</si>
  <si>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</si>
  <si>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</si>
  <si>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</si>
  <si>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</si>
  <si>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</si>
  <si>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</si>
  <si>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</si>
  <si>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</si>
  <si>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</si>
  <si>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</si>
  <si>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</si>
  <si>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</si>
  <si>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</si>
  <si>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</si>
  <si>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</si>
  <si>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</si>
  <si>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</si>
  <si>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</si>
  <si>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</si>
  <si>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</si>
  <si>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</si>
  <si>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</si>
  <si>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</si>
  <si>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</si>
  <si>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</si>
  <si>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</si>
  <si>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</si>
  <si>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</si>
  <si>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</si>
  <si>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</si>
  <si>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</si>
  <si>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</si>
  <si>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</si>
  <si>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</si>
  <si>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</si>
  <si>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Crude and Age &amp; Sex Adjusted Annual Hospital Readmissions within 1-30 days by RHA, 2004/05-2022/23, proportion of hospital episodes</t>
  </si>
  <si>
    <t xml:space="preserve">date:    August 16, 2024 </t>
  </si>
  <si>
    <t>s</t>
  </si>
  <si>
    <t>I</t>
  </si>
  <si>
    <t>Hospital Readmission Counts by Health Region, 2004/05 to 2022/23</t>
  </si>
  <si>
    <t>Number of hospital episodes with a readmission within 30 days of discharge</t>
  </si>
  <si>
    <t>Crude percent of hospital episodes with a readmission within 30 days of discharge</t>
  </si>
  <si>
    <t>Age- and sex-adjusted percent of hospital episodes with a readmission within 30 days of discharge</t>
  </si>
  <si>
    <t>If you require this document in a different accessible format, please contact us: by phone at 204-789-3819 or by email at info@cpe.umanitoba.ca.</t>
  </si>
  <si>
    <t>End of worksheet</t>
  </si>
  <si>
    <t>Crude Percent of Hospital Readmissions by Health Region, 2004/05 to 2022/23</t>
  </si>
  <si>
    <t>Adjusted Percent of Hospital Readmissions by Health Region, 2004/05 to 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</si>
</sst>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9">
    <xf numFmtId="0" fontId="0" fillId="0" borderId="0"/>
    <xf numFmtId="0" fontId="41" fillId="3" borderId="17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1" applyNumberFormat="0" applyAlignment="0" applyProtection="0"/>
    <xf numFmtId="0" fontId="30" fillId="9" borderId="12" applyNumberFormat="0" applyAlignment="0" applyProtection="0"/>
    <xf numFmtId="0" fontId="18" fillId="9" borderId="11" applyNumberFormat="0" applyAlignment="0" applyProtection="0"/>
    <xf numFmtId="0" fontId="25" fillId="0" borderId="13" applyNumberFormat="0" applyFill="0" applyAlignment="0" applyProtection="0"/>
    <xf numFmtId="0" fontId="19" fillId="10" borderId="14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6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1" applyNumberFormat="0" applyAlignment="0" applyProtection="0"/>
    <xf numFmtId="0" fontId="13" fillId="10" borderId="14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8" applyNumberFormat="0" applyFill="0" applyAlignment="0" applyProtection="0"/>
    <xf numFmtId="0" fontId="5" fillId="0" borderId="9" applyNumberFormat="0" applyFill="0" applyAlignment="0" applyProtection="0"/>
    <xf numFmtId="0" fontId="6" fillId="0" borderId="10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1" applyNumberFormat="0" applyAlignment="0" applyProtection="0"/>
    <xf numFmtId="0" fontId="12" fillId="0" borderId="13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5" applyNumberFormat="0" applyFont="0" applyAlignment="0" applyProtection="0"/>
    <xf numFmtId="0" fontId="2" fillId="11" borderId="15" applyNumberFormat="0" applyFont="0" applyAlignment="0" applyProtection="0"/>
    <xf numFmtId="0" fontId="10" fillId="9" borderId="12" applyNumberFormat="0" applyAlignment="0" applyProtection="0"/>
    <xf numFmtId="9" fontId="29" fillId="0" borderId="0" applyFont="0" applyFill="0" applyBorder="0" applyAlignment="0" applyProtection="0"/>
    <xf numFmtId="0" fontId="1" fillId="0" borderId="16" applyNumberFormat="0" applyFill="0" applyAlignment="0" applyProtection="0"/>
    <xf numFmtId="3" fontId="26" fillId="36" borderId="17">
      <alignment horizontal="right" vertical="center" indent="3"/>
    </xf>
    <xf numFmtId="2" fontId="26" fillId="36" borderId="17">
      <alignment horizontal="right" vertical="center" indent="3"/>
    </xf>
    <xf numFmtId="49" fontId="26" fillId="36" borderId="17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2">
      <alignment horizontal="center" vertical="center" wrapText="1"/>
    </xf>
  </cellStyleXfs>
  <cellXfs count="54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19" xfId="96" applyFont="1" applyFill="1" applyBorder="1" applyAlignment="1">
      <alignment horizontal="center" vertical="center" wrapText="1"/>
    </xf>
    <xf numFmtId="1" fontId="41" fillId="3" borderId="20" xfId="96" applyNumberFormat="1" applyFont="1" applyFill="1" applyBorder="1" applyAlignment="1">
      <alignment horizontal="center" vertical="center" wrapText="1"/>
    </xf>
    <xf numFmtId="2" fontId="41" fillId="3" borderId="20" xfId="96" applyNumberFormat="1" applyFont="1" applyFill="1" applyBorder="1" applyAlignment="1">
      <alignment horizontal="center" vertical="center" wrapText="1"/>
    </xf>
    <xf numFmtId="2" fontId="41" fillId="3" borderId="21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7" fillId="37" borderId="18" xfId="2" applyFill="1" applyBorder="1" applyAlignment="1">
      <alignment horizontal="center" vertical="center"/>
    </xf>
    <xf numFmtId="0" fontId="37" fillId="38" borderId="18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6" fillId="0" borderId="23" xfId="0" applyFont="1" applyBorder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0" fontId="36" fillId="0" borderId="24" xfId="0" applyFont="1" applyBorder="1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  <xf numFmtId="2" fontId="36" fillId="0" borderId="0" xfId="0" applyNumberFormat="1" applyFont="1" applyAlignment="1">
      <alignment horizontal="right" indent="1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</border>
    </dxf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>
        <right style="thin">
          <color theme="7"/>
        </right>
      </border>
    </dxf>
    <dxf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</border>
    </dxf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>
        <right style="thin">
          <color theme="7"/>
        </right>
      </border>
    </dxf>
    <dxf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0"/>
          <bgColor theme="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459832977870195E-2"/>
          <c:y val="0.15530789071130521"/>
          <c:w val="0.90390604211963477"/>
          <c:h val="0.60540135663497729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Data'!$A$4:$A$22</c:f>
              <c:strCache>
                <c:ptCount val="19"/>
                <c:pt idx="0">
                  <c:v>2004/05</c:v>
                </c:pt>
                <c:pt idx="1">
                  <c:v>2005/06</c:v>
                </c:pt>
                <c:pt idx="2">
                  <c:v>2006/07</c:v>
                </c:pt>
                <c:pt idx="3">
                  <c:v>2007/08</c:v>
                </c:pt>
                <c:pt idx="4">
                  <c:v>2008/09</c:v>
                </c:pt>
                <c:pt idx="5">
                  <c:v>2009/10</c:v>
                </c:pt>
                <c:pt idx="6">
                  <c:v>2010/11</c:v>
                </c:pt>
                <c:pt idx="7">
                  <c:v>2011/12</c:v>
                </c:pt>
                <c:pt idx="8">
                  <c:v>2012/13</c:v>
                </c:pt>
                <c:pt idx="9">
                  <c:v>2013/14</c:v>
                </c:pt>
                <c:pt idx="10">
                  <c:v>2014/15</c:v>
                </c:pt>
                <c:pt idx="11">
                  <c:v>2015/16</c:v>
                </c:pt>
                <c:pt idx="12">
                  <c:v>2016/17</c:v>
                </c:pt>
                <c:pt idx="13">
                  <c:v>2017/18</c:v>
                </c:pt>
                <c:pt idx="14">
                  <c:v>2018/19</c:v>
                </c:pt>
                <c:pt idx="15">
                  <c:v>2019/20</c:v>
                </c:pt>
                <c:pt idx="16">
                  <c:v>2020/21</c:v>
                </c:pt>
                <c:pt idx="17">
                  <c:v>2021/22</c:v>
                </c:pt>
                <c:pt idx="18">
                  <c:v>2022/23</c:v>
                </c:pt>
              </c:strCache>
            </c:strRef>
          </c:cat>
          <c:val>
            <c:numRef>
              <c:f>'Graph Data'!$N$4:$N$22</c:f>
              <c:numCache>
                <c:formatCode>0.00</c:formatCode>
                <c:ptCount val="19"/>
                <c:pt idx="0">
                  <c:v>12.02548223</c:v>
                </c:pt>
                <c:pt idx="1">
                  <c:v>11.260152549999999</c:v>
                </c:pt>
                <c:pt idx="2">
                  <c:v>11.354421589999999</c:v>
                </c:pt>
                <c:pt idx="3">
                  <c:v>11.33418915</c:v>
                </c:pt>
                <c:pt idx="4">
                  <c:v>10.935987539999999</c:v>
                </c:pt>
                <c:pt idx="5">
                  <c:v>10.4321077</c:v>
                </c:pt>
                <c:pt idx="6">
                  <c:v>9.8153989600000013</c:v>
                </c:pt>
                <c:pt idx="7">
                  <c:v>10.287852790000001</c:v>
                </c:pt>
                <c:pt idx="8">
                  <c:v>9.4941369400000006</c:v>
                </c:pt>
                <c:pt idx="9">
                  <c:v>9.2147265600000008</c:v>
                </c:pt>
                <c:pt idx="10">
                  <c:v>8.1634357000000008</c:v>
                </c:pt>
                <c:pt idx="11">
                  <c:v>8.9552429899999986</c:v>
                </c:pt>
                <c:pt idx="12">
                  <c:v>9.4754407399999998</c:v>
                </c:pt>
                <c:pt idx="13">
                  <c:v>9.5932536800000001</c:v>
                </c:pt>
                <c:pt idx="14">
                  <c:v>9.1297746799999988</c:v>
                </c:pt>
                <c:pt idx="15">
                  <c:v>8.8976514500000015</c:v>
                </c:pt>
                <c:pt idx="16">
                  <c:v>8.5140670700000012</c:v>
                </c:pt>
                <c:pt idx="17">
                  <c:v>8.5176838099999994</c:v>
                </c:pt>
                <c:pt idx="18">
                  <c:v>8.2447488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Data'!$A$4:$A$22</c:f>
              <c:strCache>
                <c:ptCount val="19"/>
                <c:pt idx="0">
                  <c:v>2004/05</c:v>
                </c:pt>
                <c:pt idx="1">
                  <c:v>2005/06</c:v>
                </c:pt>
                <c:pt idx="2">
                  <c:v>2006/07</c:v>
                </c:pt>
                <c:pt idx="3">
                  <c:v>2007/08</c:v>
                </c:pt>
                <c:pt idx="4">
                  <c:v>2008/09</c:v>
                </c:pt>
                <c:pt idx="5">
                  <c:v>2009/10</c:v>
                </c:pt>
                <c:pt idx="6">
                  <c:v>2010/11</c:v>
                </c:pt>
                <c:pt idx="7">
                  <c:v>2011/12</c:v>
                </c:pt>
                <c:pt idx="8">
                  <c:v>2012/13</c:v>
                </c:pt>
                <c:pt idx="9">
                  <c:v>2013/14</c:v>
                </c:pt>
                <c:pt idx="10">
                  <c:v>2014/15</c:v>
                </c:pt>
                <c:pt idx="11">
                  <c:v>2015/16</c:v>
                </c:pt>
                <c:pt idx="12">
                  <c:v>2016/17</c:v>
                </c:pt>
                <c:pt idx="13">
                  <c:v>2017/18</c:v>
                </c:pt>
                <c:pt idx="14">
                  <c:v>2018/19</c:v>
                </c:pt>
                <c:pt idx="15">
                  <c:v>2019/20</c:v>
                </c:pt>
                <c:pt idx="16">
                  <c:v>2020/21</c:v>
                </c:pt>
                <c:pt idx="17">
                  <c:v>2021/22</c:v>
                </c:pt>
                <c:pt idx="18">
                  <c:v>2022/23</c:v>
                </c:pt>
              </c:strCache>
            </c:strRef>
          </c:cat>
          <c:val>
            <c:numRef>
              <c:f>'Graph Data'!$K$4:$K$22</c:f>
              <c:numCache>
                <c:formatCode>0.00</c:formatCode>
                <c:ptCount val="19"/>
                <c:pt idx="0">
                  <c:v>10.447762319999999</c:v>
                </c:pt>
                <c:pt idx="1">
                  <c:v>10.02740221</c:v>
                </c:pt>
                <c:pt idx="2">
                  <c:v>10.5497207</c:v>
                </c:pt>
                <c:pt idx="3">
                  <c:v>10.033675300000001</c:v>
                </c:pt>
                <c:pt idx="4">
                  <c:v>9.7340107200000006</c:v>
                </c:pt>
                <c:pt idx="5">
                  <c:v>9.5787476999999992</c:v>
                </c:pt>
                <c:pt idx="6">
                  <c:v>9.4408329099999992</c:v>
                </c:pt>
                <c:pt idx="7">
                  <c:v>9.4296910700000005</c:v>
                </c:pt>
                <c:pt idx="8">
                  <c:v>9.1353513600000014</c:v>
                </c:pt>
                <c:pt idx="9">
                  <c:v>9.2042565199999995</c:v>
                </c:pt>
                <c:pt idx="10">
                  <c:v>9.0121032299999992</c:v>
                </c:pt>
                <c:pt idx="11">
                  <c:v>9.253934469999999</c:v>
                </c:pt>
                <c:pt idx="12">
                  <c:v>9.48486692</c:v>
                </c:pt>
                <c:pt idx="13">
                  <c:v>8.6998098400000003</c:v>
                </c:pt>
                <c:pt idx="14">
                  <c:v>9.1209909199999988</c:v>
                </c:pt>
                <c:pt idx="15">
                  <c:v>8.7566384500000005</c:v>
                </c:pt>
                <c:pt idx="16">
                  <c:v>9.0082041000000004</c:v>
                </c:pt>
                <c:pt idx="17">
                  <c:v>9.3405947200000004</c:v>
                </c:pt>
                <c:pt idx="18">
                  <c:v>8.8807961800000008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Data'!$A$4:$A$22</c:f>
              <c:strCache>
                <c:ptCount val="19"/>
                <c:pt idx="0">
                  <c:v>2004/05</c:v>
                </c:pt>
                <c:pt idx="1">
                  <c:v>2005/06</c:v>
                </c:pt>
                <c:pt idx="2">
                  <c:v>2006/07</c:v>
                </c:pt>
                <c:pt idx="3">
                  <c:v>2007/08</c:v>
                </c:pt>
                <c:pt idx="4">
                  <c:v>2008/09</c:v>
                </c:pt>
                <c:pt idx="5">
                  <c:v>2009/10</c:v>
                </c:pt>
                <c:pt idx="6">
                  <c:v>2010/11</c:v>
                </c:pt>
                <c:pt idx="7">
                  <c:v>2011/12</c:v>
                </c:pt>
                <c:pt idx="8">
                  <c:v>2012/13</c:v>
                </c:pt>
                <c:pt idx="9">
                  <c:v>2013/14</c:v>
                </c:pt>
                <c:pt idx="10">
                  <c:v>2014/15</c:v>
                </c:pt>
                <c:pt idx="11">
                  <c:v>2015/16</c:v>
                </c:pt>
                <c:pt idx="12">
                  <c:v>2016/17</c:v>
                </c:pt>
                <c:pt idx="13">
                  <c:v>2017/18</c:v>
                </c:pt>
                <c:pt idx="14">
                  <c:v>2018/19</c:v>
                </c:pt>
                <c:pt idx="15">
                  <c:v>2019/20</c:v>
                </c:pt>
                <c:pt idx="16">
                  <c:v>2020/21</c:v>
                </c:pt>
                <c:pt idx="17">
                  <c:v>2021/22</c:v>
                </c:pt>
                <c:pt idx="18">
                  <c:v>2022/23</c:v>
                </c:pt>
              </c:strCache>
            </c:strRef>
          </c:cat>
          <c:val>
            <c:numRef>
              <c:f>'Graph Data'!$B$4:$B$22</c:f>
              <c:numCache>
                <c:formatCode>0.00</c:formatCode>
                <c:ptCount val="19"/>
                <c:pt idx="0">
                  <c:v>10.64440875</c:v>
                </c:pt>
                <c:pt idx="1">
                  <c:v>9.6895407899999988</c:v>
                </c:pt>
                <c:pt idx="2">
                  <c:v>9.1726896999999994</c:v>
                </c:pt>
                <c:pt idx="3">
                  <c:v>8.942129340000001</c:v>
                </c:pt>
                <c:pt idx="4">
                  <c:v>9.0785557600000004</c:v>
                </c:pt>
                <c:pt idx="5">
                  <c:v>8.4533156500000004</c:v>
                </c:pt>
                <c:pt idx="6">
                  <c:v>8.6394906699999989</c:v>
                </c:pt>
                <c:pt idx="7">
                  <c:v>8.325735139999999</c:v>
                </c:pt>
                <c:pt idx="8">
                  <c:v>7.7975727699999995</c:v>
                </c:pt>
                <c:pt idx="9">
                  <c:v>7.75796581</c:v>
                </c:pt>
                <c:pt idx="10">
                  <c:v>7.7195575999999999</c:v>
                </c:pt>
                <c:pt idx="11">
                  <c:v>7.5295490100000002</c:v>
                </c:pt>
                <c:pt idx="12">
                  <c:v>7.4868153500000005</c:v>
                </c:pt>
                <c:pt idx="13">
                  <c:v>7.5811165799999998</c:v>
                </c:pt>
                <c:pt idx="14">
                  <c:v>7.025344360000001</c:v>
                </c:pt>
                <c:pt idx="15">
                  <c:v>7.4132026500000006</c:v>
                </c:pt>
                <c:pt idx="16">
                  <c:v>7.46896994</c:v>
                </c:pt>
                <c:pt idx="17">
                  <c:v>6.9020000400000008</c:v>
                </c:pt>
                <c:pt idx="18">
                  <c:v>6.3457995700000005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Data'!$A$4:$A$22</c:f>
              <c:strCache>
                <c:ptCount val="19"/>
                <c:pt idx="0">
                  <c:v>2004/05</c:v>
                </c:pt>
                <c:pt idx="1">
                  <c:v>2005/06</c:v>
                </c:pt>
                <c:pt idx="2">
                  <c:v>2006/07</c:v>
                </c:pt>
                <c:pt idx="3">
                  <c:v>2007/08</c:v>
                </c:pt>
                <c:pt idx="4">
                  <c:v>2008/09</c:v>
                </c:pt>
                <c:pt idx="5">
                  <c:v>2009/10</c:v>
                </c:pt>
                <c:pt idx="6">
                  <c:v>2010/11</c:v>
                </c:pt>
                <c:pt idx="7">
                  <c:v>2011/12</c:v>
                </c:pt>
                <c:pt idx="8">
                  <c:v>2012/13</c:v>
                </c:pt>
                <c:pt idx="9">
                  <c:v>2013/14</c:v>
                </c:pt>
                <c:pt idx="10">
                  <c:v>2014/15</c:v>
                </c:pt>
                <c:pt idx="11">
                  <c:v>2015/16</c:v>
                </c:pt>
                <c:pt idx="12">
                  <c:v>2016/17</c:v>
                </c:pt>
                <c:pt idx="13">
                  <c:v>2017/18</c:v>
                </c:pt>
                <c:pt idx="14">
                  <c:v>2018/19</c:v>
                </c:pt>
                <c:pt idx="15">
                  <c:v>2019/20</c:v>
                </c:pt>
                <c:pt idx="16">
                  <c:v>2020/21</c:v>
                </c:pt>
                <c:pt idx="17">
                  <c:v>2021/22</c:v>
                </c:pt>
                <c:pt idx="18">
                  <c:v>2022/23</c:v>
                </c:pt>
              </c:strCache>
            </c:strRef>
          </c:cat>
          <c:val>
            <c:numRef>
              <c:f>'Graph Data'!$H$4:$H$22</c:f>
              <c:numCache>
                <c:formatCode>0.00</c:formatCode>
                <c:ptCount val="19"/>
                <c:pt idx="0">
                  <c:v>9.8924138800000012</c:v>
                </c:pt>
                <c:pt idx="1">
                  <c:v>9.5663772300000005</c:v>
                </c:pt>
                <c:pt idx="2">
                  <c:v>9.0950674300000003</c:v>
                </c:pt>
                <c:pt idx="3">
                  <c:v>9.4815750599999991</c:v>
                </c:pt>
                <c:pt idx="4">
                  <c:v>8.8444240300000008</c:v>
                </c:pt>
                <c:pt idx="5">
                  <c:v>8.8686104799999992</c:v>
                </c:pt>
                <c:pt idx="6">
                  <c:v>8.9190267399999996</c:v>
                </c:pt>
                <c:pt idx="7">
                  <c:v>7.8070741400000001</c:v>
                </c:pt>
                <c:pt idx="8">
                  <c:v>8.0518267699999999</c:v>
                </c:pt>
                <c:pt idx="9">
                  <c:v>7.4098716600000003</c:v>
                </c:pt>
                <c:pt idx="10">
                  <c:v>6.6281840800000005</c:v>
                </c:pt>
                <c:pt idx="11">
                  <c:v>6.8166491100000002</c:v>
                </c:pt>
                <c:pt idx="12">
                  <c:v>7.3512736400000005</c:v>
                </c:pt>
                <c:pt idx="13">
                  <c:v>7.6895604100000003</c:v>
                </c:pt>
                <c:pt idx="14">
                  <c:v>7.6239422799999996</c:v>
                </c:pt>
                <c:pt idx="15">
                  <c:v>7.2946765200000003</c:v>
                </c:pt>
                <c:pt idx="16">
                  <c:v>8.0824252899999998</c:v>
                </c:pt>
                <c:pt idx="17">
                  <c:v>8.2160745899999998</c:v>
                </c:pt>
                <c:pt idx="18">
                  <c:v>7.5553518599999991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Data'!$A$4:$A$22</c:f>
              <c:strCache>
                <c:ptCount val="19"/>
                <c:pt idx="0">
                  <c:v>2004/05</c:v>
                </c:pt>
                <c:pt idx="1">
                  <c:v>2005/06</c:v>
                </c:pt>
                <c:pt idx="2">
                  <c:v>2006/07</c:v>
                </c:pt>
                <c:pt idx="3">
                  <c:v>2007/08</c:v>
                </c:pt>
                <c:pt idx="4">
                  <c:v>2008/09</c:v>
                </c:pt>
                <c:pt idx="5">
                  <c:v>2009/10</c:v>
                </c:pt>
                <c:pt idx="6">
                  <c:v>2010/11</c:v>
                </c:pt>
                <c:pt idx="7">
                  <c:v>2011/12</c:v>
                </c:pt>
                <c:pt idx="8">
                  <c:v>2012/13</c:v>
                </c:pt>
                <c:pt idx="9">
                  <c:v>2013/14</c:v>
                </c:pt>
                <c:pt idx="10">
                  <c:v>2014/15</c:v>
                </c:pt>
                <c:pt idx="11">
                  <c:v>2015/16</c:v>
                </c:pt>
                <c:pt idx="12">
                  <c:v>2016/17</c:v>
                </c:pt>
                <c:pt idx="13">
                  <c:v>2017/18</c:v>
                </c:pt>
                <c:pt idx="14">
                  <c:v>2018/19</c:v>
                </c:pt>
                <c:pt idx="15">
                  <c:v>2019/20</c:v>
                </c:pt>
                <c:pt idx="16">
                  <c:v>2020/21</c:v>
                </c:pt>
                <c:pt idx="17">
                  <c:v>2021/22</c:v>
                </c:pt>
                <c:pt idx="18">
                  <c:v>2022/23</c:v>
                </c:pt>
              </c:strCache>
            </c:strRef>
          </c:cat>
          <c:val>
            <c:numRef>
              <c:f>'Graph Data'!$E$4:$E$22</c:f>
              <c:numCache>
                <c:formatCode>0.00</c:formatCode>
                <c:ptCount val="19"/>
                <c:pt idx="0">
                  <c:v>8.0113235199999995</c:v>
                </c:pt>
                <c:pt idx="1">
                  <c:v>7.4659803799999995</c:v>
                </c:pt>
                <c:pt idx="2">
                  <c:v>7.2124923300000008</c:v>
                </c:pt>
                <c:pt idx="3">
                  <c:v>7.2997822500000007</c:v>
                </c:pt>
                <c:pt idx="4">
                  <c:v>6.8397791999999997</c:v>
                </c:pt>
                <c:pt idx="5">
                  <c:v>6.7727302899999993</c:v>
                </c:pt>
                <c:pt idx="6">
                  <c:v>6.8362823599999993</c:v>
                </c:pt>
                <c:pt idx="7">
                  <c:v>6.8243945400000001</c:v>
                </c:pt>
                <c:pt idx="8">
                  <c:v>6.7034428400000001</c:v>
                </c:pt>
                <c:pt idx="9">
                  <c:v>6.5525120800000005</c:v>
                </c:pt>
                <c:pt idx="10">
                  <c:v>6.7351671299999998</c:v>
                </c:pt>
                <c:pt idx="11">
                  <c:v>7.0945545299999999</c:v>
                </c:pt>
                <c:pt idx="12">
                  <c:v>7.0885741200000005</c:v>
                </c:pt>
                <c:pt idx="13">
                  <c:v>7.6792723300000008</c:v>
                </c:pt>
                <c:pt idx="14">
                  <c:v>8.3231576199999999</c:v>
                </c:pt>
                <c:pt idx="15">
                  <c:v>8.2456183200000002</c:v>
                </c:pt>
                <c:pt idx="16">
                  <c:v>8.6605250900000001</c:v>
                </c:pt>
                <c:pt idx="17">
                  <c:v>8.0963198900000002</c:v>
                </c:pt>
                <c:pt idx="18">
                  <c:v>7.3700450400000008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8.5478092436931205E-2"/>
          <c:y val="0.52807647272987168"/>
          <c:w val="0.42260547461553249"/>
          <c:h val="0.21075184920066808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zoomScale="106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61981" cy="4169434"/>
    <xdr:graphicFrame macro="">
      <xdr:nvGraphicFramePr>
        <xdr:cNvPr id="2" name="Chart 1" descr="Line graph showing hospital readmission by Manitoba health region from 2004/05 to 2022/23, based on the age- and sex-adjusted percent of hospital episodes with a readmission within 30 days of discharge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7.30: Hospital Readmission by Health Region, 2004/05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percent of hospital episodes with a</a:t>
          </a:r>
          <a:r>
            <a:rPr lang="en-CA" sz="1200" b="0" baseline="0">
              <a:latin typeface="Arial" panose="020B0604020202020204" pitchFamily="34" charset="0"/>
              <a:cs typeface="Arial" panose="020B0604020202020204" pitchFamily="34" charset="0"/>
            </a:rPr>
            <a:t> readmission within 30 days of dischage</a:t>
          </a:r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2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2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2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7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2" t="s">
        <v>65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66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36</v>
      </c>
      <c r="B3" s="12" t="s">
        <v>56</v>
      </c>
      <c r="C3" s="13" t="s">
        <v>57</v>
      </c>
      <c r="D3" s="12" t="s">
        <v>58</v>
      </c>
      <c r="E3" s="13" t="s">
        <v>9</v>
      </c>
      <c r="F3" s="12" t="s">
        <v>59</v>
      </c>
      <c r="G3" s="14" t="s">
        <v>16</v>
      </c>
    </row>
    <row r="4" spans="1:7" ht="18.899999999999999" customHeight="1" x14ac:dyDescent="0.25">
      <c r="A4" s="25" t="s">
        <v>37</v>
      </c>
      <c r="B4" s="39">
        <v>1924</v>
      </c>
      <c r="C4" s="39">
        <v>4489</v>
      </c>
      <c r="D4" s="39">
        <v>1381</v>
      </c>
      <c r="E4" s="39">
        <v>2591</v>
      </c>
      <c r="F4" s="39">
        <v>1120</v>
      </c>
      <c r="G4" s="40">
        <v>11506</v>
      </c>
    </row>
    <row r="5" spans="1:7" ht="18.899999999999999" customHeight="1" x14ac:dyDescent="0.25">
      <c r="A5" s="26" t="s">
        <v>38</v>
      </c>
      <c r="B5" s="41">
        <v>1816</v>
      </c>
      <c r="C5" s="41">
        <v>4231</v>
      </c>
      <c r="D5" s="41">
        <v>1319</v>
      </c>
      <c r="E5" s="41">
        <v>2460</v>
      </c>
      <c r="F5" s="41">
        <v>1069</v>
      </c>
      <c r="G5" s="42">
        <v>10897</v>
      </c>
    </row>
    <row r="6" spans="1:7" ht="18.899999999999999" customHeight="1" x14ac:dyDescent="0.25">
      <c r="A6" s="25" t="s">
        <v>39</v>
      </c>
      <c r="B6" s="39">
        <v>1671</v>
      </c>
      <c r="C6" s="39">
        <v>4006</v>
      </c>
      <c r="D6" s="39">
        <v>1245</v>
      </c>
      <c r="E6" s="39">
        <v>2644</v>
      </c>
      <c r="F6" s="39">
        <v>1125</v>
      </c>
      <c r="G6" s="40">
        <v>10691</v>
      </c>
    </row>
    <row r="7" spans="1:7" ht="18.899999999999999" customHeight="1" x14ac:dyDescent="0.25">
      <c r="A7" s="26" t="s">
        <v>40</v>
      </c>
      <c r="B7" s="41">
        <v>1598</v>
      </c>
      <c r="C7" s="41">
        <v>3910</v>
      </c>
      <c r="D7" s="41">
        <v>1272</v>
      </c>
      <c r="E7" s="41">
        <v>2468</v>
      </c>
      <c r="F7" s="41">
        <v>1112</v>
      </c>
      <c r="G7" s="42">
        <v>10361</v>
      </c>
    </row>
    <row r="8" spans="1:7" ht="18.899999999999999" customHeight="1" x14ac:dyDescent="0.25">
      <c r="A8" s="25" t="s">
        <v>41</v>
      </c>
      <c r="B8" s="39">
        <v>1671</v>
      </c>
      <c r="C8" s="39">
        <v>3764</v>
      </c>
      <c r="D8" s="39">
        <v>1206</v>
      </c>
      <c r="E8" s="39">
        <v>2279</v>
      </c>
      <c r="F8" s="39">
        <v>1034</v>
      </c>
      <c r="G8" s="40">
        <v>9958</v>
      </c>
    </row>
    <row r="9" spans="1:7" ht="18.899999999999999" customHeight="1" x14ac:dyDescent="0.25">
      <c r="A9" s="26" t="s">
        <v>42</v>
      </c>
      <c r="B9" s="41">
        <v>1581</v>
      </c>
      <c r="C9" s="41">
        <v>3828</v>
      </c>
      <c r="D9" s="41">
        <v>1188</v>
      </c>
      <c r="E9" s="41">
        <v>2277</v>
      </c>
      <c r="F9" s="41">
        <v>1015</v>
      </c>
      <c r="G9" s="42">
        <v>9894</v>
      </c>
    </row>
    <row r="10" spans="1:7" ht="18.899999999999999" customHeight="1" x14ac:dyDescent="0.25">
      <c r="A10" s="25" t="s">
        <v>43</v>
      </c>
      <c r="B10" s="39">
        <v>1628</v>
      </c>
      <c r="C10" s="39">
        <v>3835</v>
      </c>
      <c r="D10" s="39">
        <v>1209</v>
      </c>
      <c r="E10" s="39">
        <v>2249</v>
      </c>
      <c r="F10" s="39">
        <v>906</v>
      </c>
      <c r="G10" s="40">
        <v>9832</v>
      </c>
    </row>
    <row r="11" spans="1:7" ht="18.899999999999999" customHeight="1" x14ac:dyDescent="0.25">
      <c r="A11" s="26" t="s">
        <v>44</v>
      </c>
      <c r="B11" s="41">
        <v>1549</v>
      </c>
      <c r="C11" s="41">
        <v>3812</v>
      </c>
      <c r="D11" s="41">
        <v>1018</v>
      </c>
      <c r="E11" s="41">
        <v>2292</v>
      </c>
      <c r="F11" s="41">
        <v>900</v>
      </c>
      <c r="G11" s="42">
        <v>9576</v>
      </c>
    </row>
    <row r="12" spans="1:7" ht="18.899999999999999" customHeight="1" x14ac:dyDescent="0.25">
      <c r="A12" s="25" t="s">
        <v>45</v>
      </c>
      <c r="B12" s="39">
        <v>1405</v>
      </c>
      <c r="C12" s="39">
        <v>3811</v>
      </c>
      <c r="D12" s="39">
        <v>1026</v>
      </c>
      <c r="E12" s="39">
        <v>2065</v>
      </c>
      <c r="F12" s="39">
        <v>889</v>
      </c>
      <c r="G12" s="40">
        <v>9199</v>
      </c>
    </row>
    <row r="13" spans="1:7" ht="18.899999999999999" customHeight="1" x14ac:dyDescent="0.25">
      <c r="A13" s="26" t="s">
        <v>46</v>
      </c>
      <c r="B13" s="41">
        <v>1376</v>
      </c>
      <c r="C13" s="41">
        <v>3681</v>
      </c>
      <c r="D13" s="41">
        <v>931</v>
      </c>
      <c r="E13" s="41">
        <v>1987</v>
      </c>
      <c r="F13" s="41">
        <v>828</v>
      </c>
      <c r="G13" s="42">
        <v>8805</v>
      </c>
    </row>
    <row r="14" spans="1:7" ht="18.899999999999999" customHeight="1" x14ac:dyDescent="0.25">
      <c r="A14" s="25" t="s">
        <v>47</v>
      </c>
      <c r="B14" s="39">
        <v>1384</v>
      </c>
      <c r="C14" s="39">
        <v>3825</v>
      </c>
      <c r="D14" s="39">
        <v>849</v>
      </c>
      <c r="E14" s="39">
        <v>2004</v>
      </c>
      <c r="F14" s="39">
        <v>729</v>
      </c>
      <c r="G14" s="40">
        <v>8794</v>
      </c>
    </row>
    <row r="15" spans="1:7" ht="18.899999999999999" customHeight="1" x14ac:dyDescent="0.25">
      <c r="A15" s="26" t="s">
        <v>48</v>
      </c>
      <c r="B15" s="41">
        <v>1293</v>
      </c>
      <c r="C15" s="41">
        <v>4142</v>
      </c>
      <c r="D15" s="41">
        <v>850</v>
      </c>
      <c r="E15" s="41">
        <v>2016</v>
      </c>
      <c r="F15" s="41">
        <v>766</v>
      </c>
      <c r="G15" s="42">
        <v>9072</v>
      </c>
    </row>
    <row r="16" spans="1:7" ht="18.899999999999999" customHeight="1" x14ac:dyDescent="0.25">
      <c r="A16" s="25" t="s">
        <v>49</v>
      </c>
      <c r="B16" s="39">
        <v>1335</v>
      </c>
      <c r="C16" s="39">
        <v>4207</v>
      </c>
      <c r="D16" s="39">
        <v>941</v>
      </c>
      <c r="E16" s="39">
        <v>2043</v>
      </c>
      <c r="F16" s="39">
        <v>873</v>
      </c>
      <c r="G16" s="40">
        <v>9411</v>
      </c>
    </row>
    <row r="17" spans="1:7" ht="18.899999999999999" customHeight="1" x14ac:dyDescent="0.25">
      <c r="A17" s="26" t="s">
        <v>50</v>
      </c>
      <c r="B17" s="41">
        <v>1352</v>
      </c>
      <c r="C17" s="41">
        <v>4678</v>
      </c>
      <c r="D17" s="41">
        <v>984</v>
      </c>
      <c r="E17" s="41">
        <v>1858</v>
      </c>
      <c r="F17" s="41">
        <v>855</v>
      </c>
      <c r="G17" s="42">
        <v>9739</v>
      </c>
    </row>
    <row r="18" spans="1:7" ht="18.899999999999999" customHeight="1" x14ac:dyDescent="0.25">
      <c r="A18" s="25" t="s">
        <v>51</v>
      </c>
      <c r="B18" s="39">
        <v>1190</v>
      </c>
      <c r="C18" s="39">
        <v>5034</v>
      </c>
      <c r="D18" s="39">
        <v>970</v>
      </c>
      <c r="E18" s="39">
        <v>1947</v>
      </c>
      <c r="F18" s="39">
        <v>794</v>
      </c>
      <c r="G18" s="40">
        <v>9939</v>
      </c>
    </row>
    <row r="19" spans="1:7" ht="18.899999999999999" customHeight="1" x14ac:dyDescent="0.25">
      <c r="A19" s="26" t="s">
        <v>52</v>
      </c>
      <c r="B19" s="41">
        <v>1303</v>
      </c>
      <c r="C19" s="41">
        <v>5036</v>
      </c>
      <c r="D19" s="41">
        <v>930</v>
      </c>
      <c r="E19" s="41">
        <v>1870</v>
      </c>
      <c r="F19" s="41">
        <v>776</v>
      </c>
      <c r="G19" s="42">
        <v>9925</v>
      </c>
    </row>
    <row r="20" spans="1:7" ht="18.899999999999999" customHeight="1" x14ac:dyDescent="0.25">
      <c r="A20" s="25" t="s">
        <v>53</v>
      </c>
      <c r="B20" s="39">
        <v>1174</v>
      </c>
      <c r="C20" s="39">
        <v>4642</v>
      </c>
      <c r="D20" s="39">
        <v>952</v>
      </c>
      <c r="E20" s="39">
        <v>1634</v>
      </c>
      <c r="F20" s="39">
        <v>672</v>
      </c>
      <c r="G20" s="40">
        <v>9079</v>
      </c>
    </row>
    <row r="21" spans="1:7" ht="18.899999999999999" customHeight="1" x14ac:dyDescent="0.25">
      <c r="A21" s="26" t="s">
        <v>54</v>
      </c>
      <c r="B21" s="41">
        <v>1095</v>
      </c>
      <c r="C21" s="41">
        <v>4421</v>
      </c>
      <c r="D21" s="41">
        <v>1007</v>
      </c>
      <c r="E21" s="41">
        <v>1744</v>
      </c>
      <c r="F21" s="41">
        <v>678</v>
      </c>
      <c r="G21" s="42">
        <v>8961</v>
      </c>
    </row>
    <row r="22" spans="1:7" ht="18.899999999999999" customHeight="1" x14ac:dyDescent="0.25">
      <c r="A22" s="25" t="s">
        <v>55</v>
      </c>
      <c r="B22" s="39">
        <v>947</v>
      </c>
      <c r="C22" s="39">
        <v>3819</v>
      </c>
      <c r="D22" s="39">
        <v>863</v>
      </c>
      <c r="E22" s="39">
        <v>1547</v>
      </c>
      <c r="F22" s="39">
        <v>637</v>
      </c>
      <c r="G22" s="40">
        <v>7830</v>
      </c>
    </row>
    <row r="23" spans="1:7" x14ac:dyDescent="0.25">
      <c r="A23" s="24" t="s">
        <v>60</v>
      </c>
    </row>
    <row r="25" spans="1:7" ht="15" x14ac:dyDescent="0.25">
      <c r="A25" s="5" t="s">
        <v>69</v>
      </c>
    </row>
    <row r="27" spans="1:7" ht="15.6" x14ac:dyDescent="0.3">
      <c r="A27" s="53" t="s">
        <v>70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5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2" t="s">
        <v>71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67</v>
      </c>
    </row>
    <row r="3" spans="1:7" s="2" customFormat="1" ht="60" customHeight="1" x14ac:dyDescent="0.3">
      <c r="A3" s="11" t="s">
        <v>36</v>
      </c>
      <c r="B3" s="12" t="s">
        <v>56</v>
      </c>
      <c r="C3" s="13" t="s">
        <v>57</v>
      </c>
      <c r="D3" s="12" t="s">
        <v>58</v>
      </c>
      <c r="E3" s="13" t="s">
        <v>9</v>
      </c>
      <c r="F3" s="12" t="s">
        <v>59</v>
      </c>
      <c r="G3" s="14" t="s">
        <v>16</v>
      </c>
    </row>
    <row r="4" spans="1:7" ht="18.899999999999999" customHeight="1" x14ac:dyDescent="0.3">
      <c r="A4" s="25" t="s">
        <v>37</v>
      </c>
      <c r="B4" s="27">
        <v>10.93181818</v>
      </c>
      <c r="C4" s="27">
        <v>8.112699469999999</v>
      </c>
      <c r="D4" s="27">
        <v>10.77559301</v>
      </c>
      <c r="E4" s="27">
        <v>11.865182949999999</v>
      </c>
      <c r="F4" s="27">
        <v>11.062821019999999</v>
      </c>
      <c r="G4" s="28">
        <v>9.7730438599999996</v>
      </c>
    </row>
    <row r="5" spans="1:7" ht="18.899999999999999" customHeight="1" x14ac:dyDescent="0.3">
      <c r="A5" s="26" t="s">
        <v>38</v>
      </c>
      <c r="B5" s="29">
        <v>10.063729559999999</v>
      </c>
      <c r="C5" s="29">
        <v>7.5736149599999996</v>
      </c>
      <c r="D5" s="29">
        <v>10.37357452</v>
      </c>
      <c r="E5" s="29">
        <v>11.38519924</v>
      </c>
      <c r="F5" s="29">
        <v>10.29171079</v>
      </c>
      <c r="G5" s="30">
        <v>9.1840776700000006</v>
      </c>
    </row>
    <row r="6" spans="1:7" ht="18.899999999999999" customHeight="1" x14ac:dyDescent="0.3">
      <c r="A6" s="25" t="s">
        <v>39</v>
      </c>
      <c r="B6" s="27">
        <v>9.3681672900000006</v>
      </c>
      <c r="C6" s="27">
        <v>7.3522124499999997</v>
      </c>
      <c r="D6" s="27">
        <v>9.9298133699999998</v>
      </c>
      <c r="E6" s="27">
        <v>11.91796259</v>
      </c>
      <c r="F6" s="27">
        <v>10.34292544</v>
      </c>
      <c r="G6" s="28">
        <v>9.0640870200000005</v>
      </c>
    </row>
    <row r="7" spans="1:7" ht="18.899999999999999" customHeight="1" x14ac:dyDescent="0.3">
      <c r="A7" s="26" t="s">
        <v>40</v>
      </c>
      <c r="B7" s="29">
        <v>9.0048461599999996</v>
      </c>
      <c r="C7" s="29">
        <v>7.2714423900000007</v>
      </c>
      <c r="D7" s="29">
        <v>10.230014480000001</v>
      </c>
      <c r="E7" s="29">
        <v>11.18057443</v>
      </c>
      <c r="F7" s="29">
        <v>10.103579869999999</v>
      </c>
      <c r="G7" s="30">
        <v>8.8505629300000006</v>
      </c>
    </row>
    <row r="8" spans="1:7" ht="18.899999999999999" customHeight="1" x14ac:dyDescent="0.3">
      <c r="A8" s="25" t="s">
        <v>41</v>
      </c>
      <c r="B8" s="27">
        <v>9.0500433299999994</v>
      </c>
      <c r="C8" s="27">
        <v>6.8417704300000004</v>
      </c>
      <c r="D8" s="27">
        <v>9.6264367800000006</v>
      </c>
      <c r="E8" s="27">
        <v>10.78459209</v>
      </c>
      <c r="F8" s="27">
        <v>9.7171318500000012</v>
      </c>
      <c r="G8" s="28">
        <v>8.4510149999999999</v>
      </c>
    </row>
    <row r="9" spans="1:7" ht="18.899999999999999" customHeight="1" x14ac:dyDescent="0.3">
      <c r="A9" s="26" t="s">
        <v>42</v>
      </c>
      <c r="B9" s="29">
        <v>8.57933579</v>
      </c>
      <c r="C9" s="29">
        <v>6.8537052599999999</v>
      </c>
      <c r="D9" s="29">
        <v>9.5752397800000004</v>
      </c>
      <c r="E9" s="29">
        <v>10.55094759</v>
      </c>
      <c r="F9" s="29">
        <v>9.2415551300000001</v>
      </c>
      <c r="G9" s="30">
        <v>8.2926829299999998</v>
      </c>
    </row>
    <row r="10" spans="1:7" ht="18.899999999999999" customHeight="1" x14ac:dyDescent="0.3">
      <c r="A10" s="25" t="s">
        <v>43</v>
      </c>
      <c r="B10" s="27">
        <v>8.7404703099999992</v>
      </c>
      <c r="C10" s="27">
        <v>6.8734989400000002</v>
      </c>
      <c r="D10" s="27">
        <v>9.5998094300000005</v>
      </c>
      <c r="E10" s="27">
        <v>10.5775562</v>
      </c>
      <c r="F10" s="27">
        <v>8.6906474799999991</v>
      </c>
      <c r="G10" s="28">
        <v>8.2793000699999997</v>
      </c>
    </row>
    <row r="11" spans="1:7" ht="18.899999999999999" customHeight="1" x14ac:dyDescent="0.3">
      <c r="A11" s="26" t="s">
        <v>44</v>
      </c>
      <c r="B11" s="29">
        <v>8.3707106200000005</v>
      </c>
      <c r="C11" s="29">
        <v>6.82261557</v>
      </c>
      <c r="D11" s="29">
        <v>8.3917236800000001</v>
      </c>
      <c r="E11" s="29">
        <v>10.61750127</v>
      </c>
      <c r="F11" s="29">
        <v>9.0343304599999996</v>
      </c>
      <c r="G11" s="30">
        <v>8.1079021600000001</v>
      </c>
    </row>
    <row r="12" spans="1:7" ht="18.899999999999999" customHeight="1" x14ac:dyDescent="0.3">
      <c r="A12" s="25" t="s">
        <v>45</v>
      </c>
      <c r="B12" s="27">
        <v>7.7041180000000002</v>
      </c>
      <c r="C12" s="27">
        <v>6.7871771999999995</v>
      </c>
      <c r="D12" s="27">
        <v>8.5692808800000009</v>
      </c>
      <c r="E12" s="27">
        <v>10.094344230000001</v>
      </c>
      <c r="F12" s="27">
        <v>8.6655619500000007</v>
      </c>
      <c r="G12" s="28">
        <v>7.8541362500000007</v>
      </c>
    </row>
    <row r="13" spans="1:7" ht="18.899999999999999" customHeight="1" x14ac:dyDescent="0.3">
      <c r="A13" s="26" t="s">
        <v>46</v>
      </c>
      <c r="B13" s="29">
        <v>7.6051511599999992</v>
      </c>
      <c r="C13" s="29">
        <v>6.6050601099999993</v>
      </c>
      <c r="D13" s="29">
        <v>7.9811401599999998</v>
      </c>
      <c r="E13" s="29">
        <v>10.06993716</v>
      </c>
      <c r="F13" s="29">
        <v>8.2692499799999997</v>
      </c>
      <c r="G13" s="30">
        <v>7.6379913100000003</v>
      </c>
    </row>
    <row r="14" spans="1:7" ht="18.899999999999999" customHeight="1" x14ac:dyDescent="0.3">
      <c r="A14" s="25" t="s">
        <v>47</v>
      </c>
      <c r="B14" s="27">
        <v>7.6127612799999991</v>
      </c>
      <c r="C14" s="27">
        <v>6.7099377200000001</v>
      </c>
      <c r="D14" s="27">
        <v>7.1639524100000003</v>
      </c>
      <c r="E14" s="27">
        <v>9.9212832300000002</v>
      </c>
      <c r="F14" s="27">
        <v>7.4138106400000003</v>
      </c>
      <c r="G14" s="28">
        <v>7.5084741400000006</v>
      </c>
    </row>
    <row r="15" spans="1:7" ht="18.899999999999999" customHeight="1" x14ac:dyDescent="0.3">
      <c r="A15" s="26" t="s">
        <v>48</v>
      </c>
      <c r="B15" s="29">
        <v>7.3792945999999997</v>
      </c>
      <c r="C15" s="29">
        <v>7.17863395</v>
      </c>
      <c r="D15" s="29">
        <v>7.2009488299999997</v>
      </c>
      <c r="E15" s="29">
        <v>10.175651119999999</v>
      </c>
      <c r="F15" s="29">
        <v>7.8871499199999997</v>
      </c>
      <c r="G15" s="30">
        <v>7.7792450599999992</v>
      </c>
    </row>
    <row r="16" spans="1:7" ht="18.899999999999999" customHeight="1" x14ac:dyDescent="0.3">
      <c r="A16" s="25" t="s">
        <v>49</v>
      </c>
      <c r="B16" s="27">
        <v>7.5598844799999991</v>
      </c>
      <c r="C16" s="27">
        <v>7.2748966799999994</v>
      </c>
      <c r="D16" s="27">
        <v>7.9429391399999991</v>
      </c>
      <c r="E16" s="27">
        <v>10.388487749999999</v>
      </c>
      <c r="F16" s="27">
        <v>8.6273347200000003</v>
      </c>
      <c r="G16" s="28">
        <v>8.0278085800000003</v>
      </c>
    </row>
    <row r="17" spans="1:7" ht="18.899999999999999" customHeight="1" x14ac:dyDescent="0.3">
      <c r="A17" s="26" t="s">
        <v>50</v>
      </c>
      <c r="B17" s="29">
        <v>7.6366922700000011</v>
      </c>
      <c r="C17" s="29">
        <v>7.7573627000000007</v>
      </c>
      <c r="D17" s="29">
        <v>8.2571116900000003</v>
      </c>
      <c r="E17" s="29">
        <v>9.6504440900000006</v>
      </c>
      <c r="F17" s="29">
        <v>8.6599817699999999</v>
      </c>
      <c r="G17" s="30">
        <v>8.173181829999999</v>
      </c>
    </row>
    <row r="18" spans="1:7" ht="18.899999999999999" customHeight="1" x14ac:dyDescent="0.3">
      <c r="A18" s="25" t="s">
        <v>51</v>
      </c>
      <c r="B18" s="27">
        <v>6.9962960800000005</v>
      </c>
      <c r="C18" s="27">
        <v>8.2473213399999992</v>
      </c>
      <c r="D18" s="27">
        <v>8.16635797</v>
      </c>
      <c r="E18" s="27">
        <v>10.04436649</v>
      </c>
      <c r="F18" s="27">
        <v>8.3473507099999988</v>
      </c>
      <c r="G18" s="28">
        <v>8.3577194800000001</v>
      </c>
    </row>
    <row r="19" spans="1:7" ht="18.899999999999999" customHeight="1" x14ac:dyDescent="0.3">
      <c r="A19" s="26" t="s">
        <v>52</v>
      </c>
      <c r="B19" s="29">
        <v>7.4287343199999993</v>
      </c>
      <c r="C19" s="29">
        <v>8.2420909599999987</v>
      </c>
      <c r="D19" s="29">
        <v>7.7603471300000004</v>
      </c>
      <c r="E19" s="29">
        <v>9.6605879000000012</v>
      </c>
      <c r="F19" s="29">
        <v>8.107825720000001</v>
      </c>
      <c r="G19" s="30">
        <v>8.2943339500000004</v>
      </c>
    </row>
    <row r="20" spans="1:7" ht="18.899999999999999" customHeight="1" x14ac:dyDescent="0.3">
      <c r="A20" s="25" t="s">
        <v>53</v>
      </c>
      <c r="B20" s="27">
        <v>7.3228542899999995</v>
      </c>
      <c r="C20" s="27">
        <v>8.4550653899999997</v>
      </c>
      <c r="D20" s="27">
        <v>8.5889570600000003</v>
      </c>
      <c r="E20" s="27">
        <v>9.6921525600000002</v>
      </c>
      <c r="F20" s="27">
        <v>7.6450511900000002</v>
      </c>
      <c r="G20" s="28">
        <v>8.425282339999999</v>
      </c>
    </row>
    <row r="21" spans="1:7" ht="18.899999999999999" customHeight="1" x14ac:dyDescent="0.3">
      <c r="A21" s="26" t="s">
        <v>54</v>
      </c>
      <c r="B21" s="29">
        <v>6.8467454499999993</v>
      </c>
      <c r="C21" s="29">
        <v>7.9774084699999994</v>
      </c>
      <c r="D21" s="29">
        <v>8.7276824399999988</v>
      </c>
      <c r="E21" s="29">
        <v>10.08967313</v>
      </c>
      <c r="F21" s="29">
        <v>7.7913123400000011</v>
      </c>
      <c r="G21" s="30">
        <v>8.2156740500000005</v>
      </c>
    </row>
    <row r="22" spans="1:7" ht="18.899999999999999" customHeight="1" x14ac:dyDescent="0.3">
      <c r="A22" s="25" t="s">
        <v>55</v>
      </c>
      <c r="B22" s="27">
        <v>6.4659292600000002</v>
      </c>
      <c r="C22" s="27">
        <v>7.4845663899999995</v>
      </c>
      <c r="D22" s="27">
        <v>8.1568998100000005</v>
      </c>
      <c r="E22" s="27">
        <v>9.5926086699999988</v>
      </c>
      <c r="F22" s="27">
        <v>7.7390353499999991</v>
      </c>
      <c r="G22" s="28">
        <v>7.7720978699999996</v>
      </c>
    </row>
    <row r="23" spans="1:7" x14ac:dyDescent="0.3">
      <c r="A23" s="24" t="s">
        <v>60</v>
      </c>
    </row>
    <row r="25" spans="1:7" ht="15.6" x14ac:dyDescent="0.3">
      <c r="A25" s="53" t="s">
        <v>70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5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2" t="s">
        <v>72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68</v>
      </c>
    </row>
    <row r="3" spans="1:7" s="2" customFormat="1" ht="60" customHeight="1" x14ac:dyDescent="0.3">
      <c r="A3" s="11" t="s">
        <v>36</v>
      </c>
      <c r="B3" s="12" t="s">
        <v>56</v>
      </c>
      <c r="C3" s="13" t="s">
        <v>57</v>
      </c>
      <c r="D3" s="12" t="s">
        <v>58</v>
      </c>
      <c r="E3" s="13" t="s">
        <v>9</v>
      </c>
      <c r="F3" s="12" t="s">
        <v>59</v>
      </c>
      <c r="G3" s="14" t="s">
        <v>16</v>
      </c>
    </row>
    <row r="4" spans="1:7" ht="18.899999999999999" customHeight="1" x14ac:dyDescent="0.3">
      <c r="A4" s="25" t="s">
        <v>37</v>
      </c>
      <c r="B4" s="27">
        <v>10.64440875</v>
      </c>
      <c r="C4" s="27">
        <v>8.0113235199999995</v>
      </c>
      <c r="D4" s="27">
        <v>9.8924138800000012</v>
      </c>
      <c r="E4" s="27">
        <v>10.447762319999999</v>
      </c>
      <c r="F4" s="27">
        <v>12.02548223</v>
      </c>
      <c r="G4" s="28">
        <v>9.439208579999999</v>
      </c>
    </row>
    <row r="5" spans="1:7" ht="18.899999999999999" customHeight="1" x14ac:dyDescent="0.3">
      <c r="A5" s="26" t="s">
        <v>38</v>
      </c>
      <c r="B5" s="29">
        <v>9.6895407899999988</v>
      </c>
      <c r="C5" s="29">
        <v>7.4659803799999995</v>
      </c>
      <c r="D5" s="29">
        <v>9.5663772300000005</v>
      </c>
      <c r="E5" s="29">
        <v>10.02740221</v>
      </c>
      <c r="F5" s="29">
        <v>11.260152549999999</v>
      </c>
      <c r="G5" s="30">
        <v>8.8740030399999998</v>
      </c>
    </row>
    <row r="6" spans="1:7" ht="18.899999999999999" customHeight="1" x14ac:dyDescent="0.3">
      <c r="A6" s="25" t="s">
        <v>39</v>
      </c>
      <c r="B6" s="27">
        <v>9.1726896999999994</v>
      </c>
      <c r="C6" s="27">
        <v>7.2124923300000008</v>
      </c>
      <c r="D6" s="27">
        <v>9.0950674300000003</v>
      </c>
      <c r="E6" s="27">
        <v>10.5497207</v>
      </c>
      <c r="F6" s="27">
        <v>11.354421589999999</v>
      </c>
      <c r="G6" s="28">
        <v>8.7833769899999989</v>
      </c>
    </row>
    <row r="7" spans="1:7" ht="18.899999999999999" customHeight="1" x14ac:dyDescent="0.3">
      <c r="A7" s="26" t="s">
        <v>40</v>
      </c>
      <c r="B7" s="29">
        <v>8.942129340000001</v>
      </c>
      <c r="C7" s="29">
        <v>7.2997822500000007</v>
      </c>
      <c r="D7" s="29">
        <v>9.4815750599999991</v>
      </c>
      <c r="E7" s="29">
        <v>10.033675300000001</v>
      </c>
      <c r="F7" s="29">
        <v>11.33418915</v>
      </c>
      <c r="G7" s="30">
        <v>8.7622006599999995</v>
      </c>
    </row>
    <row r="8" spans="1:7" ht="18.899999999999999" customHeight="1" x14ac:dyDescent="0.3">
      <c r="A8" s="25" t="s">
        <v>41</v>
      </c>
      <c r="B8" s="27">
        <v>9.0785557600000004</v>
      </c>
      <c r="C8" s="27">
        <v>6.8397791999999997</v>
      </c>
      <c r="D8" s="27">
        <v>8.8444240300000008</v>
      </c>
      <c r="E8" s="27">
        <v>9.7340107200000006</v>
      </c>
      <c r="F8" s="27">
        <v>10.935987539999999</v>
      </c>
      <c r="G8" s="28">
        <v>8.3388685000000002</v>
      </c>
    </row>
    <row r="9" spans="1:7" ht="18.899999999999999" customHeight="1" x14ac:dyDescent="0.3">
      <c r="A9" s="26" t="s">
        <v>42</v>
      </c>
      <c r="B9" s="29">
        <v>8.4533156500000004</v>
      </c>
      <c r="C9" s="29">
        <v>6.7727302899999993</v>
      </c>
      <c r="D9" s="29">
        <v>8.8686104799999992</v>
      </c>
      <c r="E9" s="29">
        <v>9.5787476999999992</v>
      </c>
      <c r="F9" s="29">
        <v>10.4321077</v>
      </c>
      <c r="G9" s="30">
        <v>8.1685142099999997</v>
      </c>
    </row>
    <row r="10" spans="1:7" ht="18.899999999999999" customHeight="1" x14ac:dyDescent="0.3">
      <c r="A10" s="25" t="s">
        <v>43</v>
      </c>
      <c r="B10" s="27">
        <v>8.6394906699999989</v>
      </c>
      <c r="C10" s="27">
        <v>6.8362823599999993</v>
      </c>
      <c r="D10" s="27">
        <v>8.9190267399999996</v>
      </c>
      <c r="E10" s="27">
        <v>9.4408329099999992</v>
      </c>
      <c r="F10" s="27">
        <v>9.8153989600000013</v>
      </c>
      <c r="G10" s="28">
        <v>8.1631003199999999</v>
      </c>
    </row>
    <row r="11" spans="1:7" ht="18.899999999999999" customHeight="1" x14ac:dyDescent="0.3">
      <c r="A11" s="26" t="s">
        <v>44</v>
      </c>
      <c r="B11" s="29">
        <v>8.325735139999999</v>
      </c>
      <c r="C11" s="29">
        <v>6.8243945400000001</v>
      </c>
      <c r="D11" s="29">
        <v>7.8070741400000001</v>
      </c>
      <c r="E11" s="29">
        <v>9.4296910700000005</v>
      </c>
      <c r="F11" s="29">
        <v>10.287852790000001</v>
      </c>
      <c r="G11" s="30">
        <v>8.0221798399999997</v>
      </c>
    </row>
    <row r="12" spans="1:7" ht="18.899999999999999" customHeight="1" x14ac:dyDescent="0.3">
      <c r="A12" s="25" t="s">
        <v>45</v>
      </c>
      <c r="B12" s="27">
        <v>7.7975727699999995</v>
      </c>
      <c r="C12" s="27">
        <v>6.7034428400000001</v>
      </c>
      <c r="D12" s="27">
        <v>8.0518267699999999</v>
      </c>
      <c r="E12" s="27">
        <v>9.1353513600000014</v>
      </c>
      <c r="F12" s="27">
        <v>9.4941369400000006</v>
      </c>
      <c r="G12" s="28">
        <v>7.8188090500000005</v>
      </c>
    </row>
    <row r="13" spans="1:7" ht="18.899999999999999" customHeight="1" x14ac:dyDescent="0.3">
      <c r="A13" s="26" t="s">
        <v>46</v>
      </c>
      <c r="B13" s="29">
        <v>7.75796581</v>
      </c>
      <c r="C13" s="29">
        <v>6.5525120800000005</v>
      </c>
      <c r="D13" s="29">
        <v>7.4098716600000003</v>
      </c>
      <c r="E13" s="29">
        <v>9.2042565199999995</v>
      </c>
      <c r="F13" s="29">
        <v>9.2147265600000008</v>
      </c>
      <c r="G13" s="30">
        <v>7.6467928800000005</v>
      </c>
    </row>
    <row r="14" spans="1:7" ht="18.899999999999999" customHeight="1" x14ac:dyDescent="0.3">
      <c r="A14" s="25" t="s">
        <v>47</v>
      </c>
      <c r="B14" s="27">
        <v>7.7195575999999999</v>
      </c>
      <c r="C14" s="27">
        <v>6.7351671299999998</v>
      </c>
      <c r="D14" s="27">
        <v>6.6281840800000005</v>
      </c>
      <c r="E14" s="27">
        <v>9.0121032299999992</v>
      </c>
      <c r="F14" s="27">
        <v>8.1634357000000008</v>
      </c>
      <c r="G14" s="28">
        <v>7.5218575200000002</v>
      </c>
    </row>
    <row r="15" spans="1:7" ht="18.899999999999999" customHeight="1" x14ac:dyDescent="0.3">
      <c r="A15" s="26" t="s">
        <v>48</v>
      </c>
      <c r="B15" s="29">
        <v>7.5295490100000002</v>
      </c>
      <c r="C15" s="29">
        <v>7.0945545299999999</v>
      </c>
      <c r="D15" s="29">
        <v>6.8166491100000002</v>
      </c>
      <c r="E15" s="29">
        <v>9.253934469999999</v>
      </c>
      <c r="F15" s="29">
        <v>8.9552429899999986</v>
      </c>
      <c r="G15" s="30">
        <v>7.8066678999999999</v>
      </c>
    </row>
    <row r="16" spans="1:7" ht="18.899999999999999" customHeight="1" x14ac:dyDescent="0.3">
      <c r="A16" s="25" t="s">
        <v>49</v>
      </c>
      <c r="B16" s="27">
        <v>7.4868153500000005</v>
      </c>
      <c r="C16" s="27">
        <v>7.0885741200000005</v>
      </c>
      <c r="D16" s="27">
        <v>7.3512736400000005</v>
      </c>
      <c r="E16" s="27">
        <v>9.48486692</v>
      </c>
      <c r="F16" s="27">
        <v>9.4754407399999998</v>
      </c>
      <c r="G16" s="28">
        <v>7.8919774999999994</v>
      </c>
    </row>
    <row r="17" spans="1:7" ht="18.899999999999999" customHeight="1" x14ac:dyDescent="0.3">
      <c r="A17" s="26" t="s">
        <v>50</v>
      </c>
      <c r="B17" s="29">
        <v>7.5811165799999998</v>
      </c>
      <c r="C17" s="29">
        <v>7.6792723300000008</v>
      </c>
      <c r="D17" s="29">
        <v>7.6895604100000003</v>
      </c>
      <c r="E17" s="29">
        <v>8.6998098400000003</v>
      </c>
      <c r="F17" s="29">
        <v>9.5932536800000001</v>
      </c>
      <c r="G17" s="30">
        <v>8.0462959999999999</v>
      </c>
    </row>
    <row r="18" spans="1:7" ht="18.899999999999999" customHeight="1" x14ac:dyDescent="0.3">
      <c r="A18" s="25" t="s">
        <v>51</v>
      </c>
      <c r="B18" s="27">
        <v>7.025344360000001</v>
      </c>
      <c r="C18" s="27">
        <v>8.3231576199999999</v>
      </c>
      <c r="D18" s="27">
        <v>7.6239422799999996</v>
      </c>
      <c r="E18" s="27">
        <v>9.1209909199999988</v>
      </c>
      <c r="F18" s="27">
        <v>9.1297746799999988</v>
      </c>
      <c r="G18" s="28">
        <v>8.4254537999999997</v>
      </c>
    </row>
    <row r="19" spans="1:7" ht="18.899999999999999" customHeight="1" x14ac:dyDescent="0.3">
      <c r="A19" s="26" t="s">
        <v>52</v>
      </c>
      <c r="B19" s="29">
        <v>7.4132026500000006</v>
      </c>
      <c r="C19" s="29">
        <v>8.2456183200000002</v>
      </c>
      <c r="D19" s="29">
        <v>7.2946765200000003</v>
      </c>
      <c r="E19" s="29">
        <v>8.7566384500000005</v>
      </c>
      <c r="F19" s="29">
        <v>8.8976514500000015</v>
      </c>
      <c r="G19" s="30">
        <v>8.3608636099999991</v>
      </c>
    </row>
    <row r="20" spans="1:7" ht="18.899999999999999" customHeight="1" x14ac:dyDescent="0.3">
      <c r="A20" s="25" t="s">
        <v>53</v>
      </c>
      <c r="B20" s="27">
        <v>7.46896994</v>
      </c>
      <c r="C20" s="27">
        <v>8.6605250900000001</v>
      </c>
      <c r="D20" s="27">
        <v>8.0824252899999998</v>
      </c>
      <c r="E20" s="27">
        <v>9.0082041000000004</v>
      </c>
      <c r="F20" s="27">
        <v>8.5140670700000012</v>
      </c>
      <c r="G20" s="28">
        <v>8.7063821800000003</v>
      </c>
    </row>
    <row r="21" spans="1:7" ht="18.899999999999999" customHeight="1" x14ac:dyDescent="0.3">
      <c r="A21" s="26" t="s">
        <v>54</v>
      </c>
      <c r="B21" s="29">
        <v>6.9020000400000008</v>
      </c>
      <c r="C21" s="29">
        <v>8.0963198900000002</v>
      </c>
      <c r="D21" s="29">
        <v>8.2160745899999998</v>
      </c>
      <c r="E21" s="29">
        <v>9.3405947200000004</v>
      </c>
      <c r="F21" s="29">
        <v>8.5176838099999994</v>
      </c>
      <c r="G21" s="30">
        <v>8.3656152699999993</v>
      </c>
    </row>
    <row r="22" spans="1:7" ht="18.899999999999999" customHeight="1" x14ac:dyDescent="0.3">
      <c r="A22" s="25" t="s">
        <v>55</v>
      </c>
      <c r="B22" s="27">
        <v>6.3457995700000005</v>
      </c>
      <c r="C22" s="27">
        <v>7.3700450400000008</v>
      </c>
      <c r="D22" s="27">
        <v>7.5553518599999991</v>
      </c>
      <c r="E22" s="27">
        <v>8.8807961800000008</v>
      </c>
      <c r="F22" s="27">
        <v>8.2447488</v>
      </c>
      <c r="G22" s="28">
        <v>7.7720978699999996</v>
      </c>
    </row>
    <row r="23" spans="1:7" x14ac:dyDescent="0.3">
      <c r="A23" s="24" t="s">
        <v>60</v>
      </c>
    </row>
    <row r="25" spans="1:7" ht="15.6" x14ac:dyDescent="0.3">
      <c r="A25" s="53" t="s">
        <v>70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5"/>
  <sheetViews>
    <sheetView workbookViewId="0">
      <selection activeCell="F18" sqref="F18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35</v>
      </c>
      <c r="B2" s="5" t="str">
        <f>IF(AND(C4="*",ISNUMBER(MATCH("s",D4:D22,0))),CONCATENATE(B1,C4," (s)"), (IF(ISNUMBER(MATCH("s",D4:D22,0)),CONCATENATE(B1," (s)"), (IF(C4="*",CONCATENATE(B1,C4),B1)))))</f>
        <v>Southern Health-Santé Sud*</v>
      </c>
      <c r="E2" s="5" t="str">
        <f>IF(AND(F4="*",ISNUMBER(MATCH("s",G4:G22,0))),CONCATENATE(E1,F4," (s)"), (IF(ISNUMBER(MATCH("s",G4:G22,0)),CONCATENATE(E1," (s)"), (IF(F4="*",CONCATENATE(E1,F4),E1)))))</f>
        <v>Winnipeg RHA*</v>
      </c>
      <c r="H2" s="5" t="str">
        <f>IF(AND(I4="*",ISNUMBER(MATCH("s",J4:J22,0))),CONCATENATE(H1,I4," (s)"), (IF(ISNUMBER(MATCH("s",J4:J22,0)),CONCATENATE(H1," (s)"), (IF(I4="*",CONCATENATE(H1,I4),H1)))))</f>
        <v>Interlake-Eastern RHA*</v>
      </c>
      <c r="K2" s="5" t="str">
        <f>IF(AND(L4="*",ISNUMBER(MATCH("s",M4:M22,0))),CONCATENATE(K1,L4," (s)"), (IF(ISNUMBER(MATCH("s",M4:M22,0)),CONCATENATE(K1," (s)"), (IF(L4="*",CONCATENATE(K1,L4),K1)))))</f>
        <v>Prairie Mountain Health*</v>
      </c>
      <c r="N2" s="5" t="str">
        <f>IF(AND(O4="*",ISNUMBER(MATCH("s",P4:P22,0))),CONCATENATE(N1,O4," (s)"), (IF(ISNUMBER(MATCH("s",P4:P22,0)),CONCATENATE(N1," (s)"), (IF(O4="*",CONCATENATE(N1,O4),N1)))))</f>
        <v>Northern Health Region*</v>
      </c>
      <c r="Q2" s="5" t="str">
        <f>IF(AND(R4="*",ISNUMBER(MATCH("s",S4:S22,0))),CONCATENATE(Q1,R4," (s)"), (IF(ISNUMBER(MATCH("s",S4:S22,0)),CONCATENATE(Q1," (s)"), (IF(R4="*",CONCATENATE(Q1,R4),Q1)))))</f>
        <v>Manitoba*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20" t="s">
        <v>31</v>
      </c>
      <c r="T3" s="6"/>
    </row>
    <row r="4" spans="1:20" ht="15.6" x14ac:dyDescent="0.3">
      <c r="A4" s="18" t="s">
        <v>37</v>
      </c>
      <c r="B4" s="43">
        <f>'Raw Data'!E8*100</f>
        <v>10.64440875</v>
      </c>
      <c r="C4" s="43" t="str">
        <f>'Raw Data'!R8</f>
        <v>*</v>
      </c>
      <c r="D4" s="43" t="str">
        <f>'Raw Data'!S8</f>
        <v xml:space="preserve"> </v>
      </c>
      <c r="E4" s="43">
        <f>'Raw Data'!E27*100</f>
        <v>8.0113235199999995</v>
      </c>
      <c r="F4" s="43" t="str">
        <f>'Raw Data'!R27</f>
        <v>*</v>
      </c>
      <c r="G4" s="43" t="str">
        <f>'Raw Data'!S27</f>
        <v xml:space="preserve"> </v>
      </c>
      <c r="H4" s="43">
        <f>'Raw Data'!E46*100</f>
        <v>9.8924138800000012</v>
      </c>
      <c r="I4" s="43" t="str">
        <f>'Raw Data'!R46</f>
        <v>*</v>
      </c>
      <c r="J4" s="43" t="str">
        <f>'Raw Data'!S46</f>
        <v xml:space="preserve"> </v>
      </c>
      <c r="K4" s="43">
        <f>'Raw Data'!E65*100</f>
        <v>10.447762319999999</v>
      </c>
      <c r="L4" s="43" t="str">
        <f>'Raw Data'!R65</f>
        <v>*</v>
      </c>
      <c r="M4" s="43" t="str">
        <f>'Raw Data'!S65</f>
        <v xml:space="preserve"> </v>
      </c>
      <c r="N4" s="43">
        <f>'Raw Data'!E84*100</f>
        <v>12.02548223</v>
      </c>
      <c r="O4" s="43" t="str">
        <f>'Raw Data'!R84</f>
        <v>*</v>
      </c>
      <c r="P4" s="43" t="str">
        <f>'Raw Data'!S84</f>
        <v xml:space="preserve"> </v>
      </c>
      <c r="Q4" s="43">
        <f>'Raw Data'!E103*100</f>
        <v>9.439208579999999</v>
      </c>
      <c r="R4" s="43" t="str">
        <f>'Raw Data'!R103</f>
        <v>*</v>
      </c>
      <c r="S4" s="19" t="str">
        <f>'Raw Data'!S103</f>
        <v xml:space="preserve"> </v>
      </c>
    </row>
    <row r="5" spans="1:20" ht="15.6" x14ac:dyDescent="0.3">
      <c r="A5" s="18" t="s">
        <v>38</v>
      </c>
      <c r="B5" s="43">
        <f>'Raw Data'!E9*100</f>
        <v>9.6895407899999988</v>
      </c>
      <c r="C5" s="43" t="str">
        <f>'Raw Data'!R9</f>
        <v xml:space="preserve"> </v>
      </c>
      <c r="D5" s="43" t="str">
        <f>'Raw Data'!S9</f>
        <v xml:space="preserve"> </v>
      </c>
      <c r="E5" s="43">
        <f>'Raw Data'!E28*100</f>
        <v>7.4659803799999995</v>
      </c>
      <c r="F5" s="43" t="str">
        <f>'Raw Data'!R28</f>
        <v xml:space="preserve"> </v>
      </c>
      <c r="G5" s="43" t="str">
        <f>'Raw Data'!S28</f>
        <v xml:space="preserve"> </v>
      </c>
      <c r="H5" s="43">
        <f>'Raw Data'!E47*100</f>
        <v>9.5663772300000005</v>
      </c>
      <c r="I5" s="43" t="str">
        <f>'Raw Data'!R47</f>
        <v xml:space="preserve"> </v>
      </c>
      <c r="J5" s="43" t="str">
        <f>'Raw Data'!S47</f>
        <v xml:space="preserve"> </v>
      </c>
      <c r="K5" s="43">
        <f>'Raw Data'!E66*100</f>
        <v>10.02740221</v>
      </c>
      <c r="L5" s="43" t="str">
        <f>'Raw Data'!R66</f>
        <v xml:space="preserve"> </v>
      </c>
      <c r="M5" s="43" t="str">
        <f>'Raw Data'!S66</f>
        <v xml:space="preserve"> </v>
      </c>
      <c r="N5" s="43">
        <f>'Raw Data'!E85*100</f>
        <v>11.260152549999999</v>
      </c>
      <c r="O5" s="43" t="str">
        <f>'Raw Data'!R85</f>
        <v xml:space="preserve"> </v>
      </c>
      <c r="P5" s="43" t="str">
        <f>'Raw Data'!S85</f>
        <v xml:space="preserve"> </v>
      </c>
      <c r="Q5" s="43">
        <f>'Raw Data'!E104*100</f>
        <v>8.8740030399999998</v>
      </c>
      <c r="R5" s="43" t="str">
        <f>'Raw Data'!R104</f>
        <v xml:space="preserve"> </v>
      </c>
      <c r="S5" s="19" t="str">
        <f>'Raw Data'!S104</f>
        <v xml:space="preserve"> </v>
      </c>
    </row>
    <row r="6" spans="1:20" ht="15.6" x14ac:dyDescent="0.3">
      <c r="A6" s="18" t="s">
        <v>39</v>
      </c>
      <c r="B6" s="43">
        <f>'Raw Data'!E10*100</f>
        <v>9.1726896999999994</v>
      </c>
      <c r="C6" s="43" t="str">
        <f>'Raw Data'!R10</f>
        <v xml:space="preserve"> </v>
      </c>
      <c r="D6" s="43" t="str">
        <f>'Raw Data'!S10</f>
        <v xml:space="preserve"> </v>
      </c>
      <c r="E6" s="43">
        <f>'Raw Data'!E29*100</f>
        <v>7.2124923300000008</v>
      </c>
      <c r="F6" s="43" t="str">
        <f>'Raw Data'!R29</f>
        <v xml:space="preserve"> </v>
      </c>
      <c r="G6" s="43" t="str">
        <f>'Raw Data'!S29</f>
        <v xml:space="preserve"> </v>
      </c>
      <c r="H6" s="43">
        <f>'Raw Data'!E48*100</f>
        <v>9.0950674300000003</v>
      </c>
      <c r="I6" s="43" t="str">
        <f>'Raw Data'!R48</f>
        <v xml:space="preserve"> </v>
      </c>
      <c r="J6" s="43" t="str">
        <f>'Raw Data'!S48</f>
        <v xml:space="preserve"> </v>
      </c>
      <c r="K6" s="43">
        <f>'Raw Data'!E67*100</f>
        <v>10.5497207</v>
      </c>
      <c r="L6" s="43" t="str">
        <f>'Raw Data'!R67</f>
        <v xml:space="preserve"> </v>
      </c>
      <c r="M6" s="43" t="str">
        <f>'Raw Data'!S67</f>
        <v xml:space="preserve"> </v>
      </c>
      <c r="N6" s="43">
        <f>'Raw Data'!E86*100</f>
        <v>11.354421589999999</v>
      </c>
      <c r="O6" s="43" t="str">
        <f>'Raw Data'!R86</f>
        <v xml:space="preserve"> </v>
      </c>
      <c r="P6" s="43" t="str">
        <f>'Raw Data'!S86</f>
        <v xml:space="preserve"> </v>
      </c>
      <c r="Q6" s="43">
        <f>'Raw Data'!E105*100</f>
        <v>8.7833769899999989</v>
      </c>
      <c r="R6" s="43" t="str">
        <f>'Raw Data'!R105</f>
        <v xml:space="preserve"> </v>
      </c>
      <c r="S6" s="19" t="str">
        <f>'Raw Data'!S105</f>
        <v xml:space="preserve"> </v>
      </c>
    </row>
    <row r="7" spans="1:20" ht="15.6" x14ac:dyDescent="0.3">
      <c r="A7" s="18" t="s">
        <v>40</v>
      </c>
      <c r="B7" s="43">
        <f>'Raw Data'!E11*100</f>
        <v>8.942129340000001</v>
      </c>
      <c r="C7" s="43" t="str">
        <f>'Raw Data'!R11</f>
        <v xml:space="preserve"> </v>
      </c>
      <c r="D7" s="43" t="str">
        <f>'Raw Data'!S11</f>
        <v xml:space="preserve"> </v>
      </c>
      <c r="E7" s="43">
        <f>'Raw Data'!E30*100</f>
        <v>7.2997822500000007</v>
      </c>
      <c r="F7" s="43" t="str">
        <f>'Raw Data'!R30</f>
        <v xml:space="preserve"> </v>
      </c>
      <c r="G7" s="43" t="str">
        <f>'Raw Data'!S30</f>
        <v xml:space="preserve"> </v>
      </c>
      <c r="H7" s="43">
        <f>'Raw Data'!E49*100</f>
        <v>9.4815750599999991</v>
      </c>
      <c r="I7" s="43" t="str">
        <f>'Raw Data'!R49</f>
        <v xml:space="preserve"> </v>
      </c>
      <c r="J7" s="43" t="str">
        <f>'Raw Data'!S49</f>
        <v xml:space="preserve"> </v>
      </c>
      <c r="K7" s="43">
        <f>'Raw Data'!E68*100</f>
        <v>10.033675300000001</v>
      </c>
      <c r="L7" s="43" t="str">
        <f>'Raw Data'!R68</f>
        <v xml:space="preserve"> </v>
      </c>
      <c r="M7" s="43" t="str">
        <f>'Raw Data'!S68</f>
        <v xml:space="preserve"> </v>
      </c>
      <c r="N7" s="43">
        <f>'Raw Data'!E87*100</f>
        <v>11.33418915</v>
      </c>
      <c r="O7" s="43" t="str">
        <f>'Raw Data'!R87</f>
        <v xml:space="preserve"> </v>
      </c>
      <c r="P7" s="43" t="str">
        <f>'Raw Data'!S87</f>
        <v xml:space="preserve"> </v>
      </c>
      <c r="Q7" s="43">
        <f>'Raw Data'!E106*100</f>
        <v>8.7622006599999995</v>
      </c>
      <c r="R7" s="43" t="str">
        <f>'Raw Data'!R106</f>
        <v xml:space="preserve"> </v>
      </c>
      <c r="S7" s="19" t="str">
        <f>'Raw Data'!S106</f>
        <v xml:space="preserve"> </v>
      </c>
    </row>
    <row r="8" spans="1:20" ht="15.6" x14ac:dyDescent="0.3">
      <c r="A8" s="18" t="s">
        <v>41</v>
      </c>
      <c r="B8" s="43">
        <f>'Raw Data'!E12*100</f>
        <v>9.0785557600000004</v>
      </c>
      <c r="C8" s="43" t="str">
        <f>'Raw Data'!R12</f>
        <v xml:space="preserve"> </v>
      </c>
      <c r="D8" s="43" t="str">
        <f>'Raw Data'!S12</f>
        <v xml:space="preserve"> </v>
      </c>
      <c r="E8" s="43">
        <f>'Raw Data'!E31*100</f>
        <v>6.8397791999999997</v>
      </c>
      <c r="F8" s="43" t="str">
        <f>'Raw Data'!R31</f>
        <v xml:space="preserve"> </v>
      </c>
      <c r="G8" s="43" t="str">
        <f>'Raw Data'!S31</f>
        <v xml:space="preserve"> </v>
      </c>
      <c r="H8" s="43">
        <f>'Raw Data'!E50*100</f>
        <v>8.8444240300000008</v>
      </c>
      <c r="I8" s="43" t="str">
        <f>'Raw Data'!R50</f>
        <v xml:space="preserve"> </v>
      </c>
      <c r="J8" s="43" t="str">
        <f>'Raw Data'!S50</f>
        <v xml:space="preserve"> </v>
      </c>
      <c r="K8" s="43">
        <f>'Raw Data'!E69*100</f>
        <v>9.7340107200000006</v>
      </c>
      <c r="L8" s="43" t="str">
        <f>'Raw Data'!R69</f>
        <v xml:space="preserve"> </v>
      </c>
      <c r="M8" s="43" t="str">
        <f>'Raw Data'!S69</f>
        <v xml:space="preserve"> </v>
      </c>
      <c r="N8" s="43">
        <f>'Raw Data'!E88*100</f>
        <v>10.935987539999999</v>
      </c>
      <c r="O8" s="43" t="str">
        <f>'Raw Data'!R88</f>
        <v xml:space="preserve"> </v>
      </c>
      <c r="P8" s="43" t="str">
        <f>'Raw Data'!S88</f>
        <v xml:space="preserve"> </v>
      </c>
      <c r="Q8" s="43">
        <f>'Raw Data'!E107*100</f>
        <v>8.3388685000000002</v>
      </c>
      <c r="R8" s="43" t="str">
        <f>'Raw Data'!R107</f>
        <v xml:space="preserve"> </v>
      </c>
      <c r="S8" s="19" t="str">
        <f>'Raw Data'!S107</f>
        <v xml:space="preserve"> </v>
      </c>
    </row>
    <row r="9" spans="1:20" ht="15.6" x14ac:dyDescent="0.3">
      <c r="A9" s="18" t="s">
        <v>42</v>
      </c>
      <c r="B9" s="43">
        <f>'Raw Data'!E13*100</f>
        <v>8.4533156500000004</v>
      </c>
      <c r="C9" s="43" t="str">
        <f>'Raw Data'!R13</f>
        <v xml:space="preserve"> </v>
      </c>
      <c r="D9" s="43" t="str">
        <f>'Raw Data'!S13</f>
        <v xml:space="preserve"> </v>
      </c>
      <c r="E9" s="43">
        <f>'Raw Data'!E32*100</f>
        <v>6.7727302899999993</v>
      </c>
      <c r="F9" s="43" t="str">
        <f>'Raw Data'!R32</f>
        <v xml:space="preserve"> </v>
      </c>
      <c r="G9" s="43" t="str">
        <f>'Raw Data'!S32</f>
        <v xml:space="preserve"> </v>
      </c>
      <c r="H9" s="43">
        <f>'Raw Data'!E51*100</f>
        <v>8.8686104799999992</v>
      </c>
      <c r="I9" s="43" t="str">
        <f>'Raw Data'!R51</f>
        <v xml:space="preserve"> </v>
      </c>
      <c r="J9" s="43" t="str">
        <f>'Raw Data'!S51</f>
        <v xml:space="preserve"> </v>
      </c>
      <c r="K9" s="43">
        <f>'Raw Data'!E70*100</f>
        <v>9.5787476999999992</v>
      </c>
      <c r="L9" s="43" t="str">
        <f>'Raw Data'!R70</f>
        <v xml:space="preserve"> </v>
      </c>
      <c r="M9" s="43" t="str">
        <f>'Raw Data'!S70</f>
        <v xml:space="preserve"> </v>
      </c>
      <c r="N9" s="43">
        <f>'Raw Data'!E89*100</f>
        <v>10.4321077</v>
      </c>
      <c r="O9" s="43" t="str">
        <f>'Raw Data'!R89</f>
        <v xml:space="preserve"> </v>
      </c>
      <c r="P9" s="43" t="str">
        <f>'Raw Data'!S89</f>
        <v xml:space="preserve"> </v>
      </c>
      <c r="Q9" s="43">
        <f>'Raw Data'!E108*100</f>
        <v>8.1685142099999997</v>
      </c>
      <c r="R9" s="43" t="str">
        <f>'Raw Data'!R108</f>
        <v xml:space="preserve"> </v>
      </c>
      <c r="S9" s="19" t="str">
        <f>'Raw Data'!S108</f>
        <v xml:space="preserve"> </v>
      </c>
    </row>
    <row r="10" spans="1:20" ht="15.6" x14ac:dyDescent="0.3">
      <c r="A10" s="18" t="s">
        <v>43</v>
      </c>
      <c r="B10" s="43">
        <f>'Raw Data'!E14*100</f>
        <v>8.6394906699999989</v>
      </c>
      <c r="C10" s="43" t="str">
        <f>'Raw Data'!R14</f>
        <v xml:space="preserve"> </v>
      </c>
      <c r="D10" s="43" t="str">
        <f>'Raw Data'!S14</f>
        <v xml:space="preserve"> </v>
      </c>
      <c r="E10" s="43">
        <f>'Raw Data'!E33*100</f>
        <v>6.8362823599999993</v>
      </c>
      <c r="F10" s="43" t="str">
        <f>'Raw Data'!R33</f>
        <v xml:space="preserve"> </v>
      </c>
      <c r="G10" s="43" t="str">
        <f>'Raw Data'!S33</f>
        <v xml:space="preserve"> </v>
      </c>
      <c r="H10" s="43">
        <f>'Raw Data'!E52*100</f>
        <v>8.9190267399999996</v>
      </c>
      <c r="I10" s="43" t="str">
        <f>'Raw Data'!R52</f>
        <v xml:space="preserve"> </v>
      </c>
      <c r="J10" s="43" t="str">
        <f>'Raw Data'!S52</f>
        <v xml:space="preserve"> </v>
      </c>
      <c r="K10" s="43">
        <f>'Raw Data'!E71*100</f>
        <v>9.4408329099999992</v>
      </c>
      <c r="L10" s="43" t="str">
        <f>'Raw Data'!R71</f>
        <v xml:space="preserve"> </v>
      </c>
      <c r="M10" s="43" t="str">
        <f>'Raw Data'!S71</f>
        <v xml:space="preserve"> </v>
      </c>
      <c r="N10" s="43">
        <f>'Raw Data'!E90*100</f>
        <v>9.8153989600000013</v>
      </c>
      <c r="O10" s="43" t="str">
        <f>'Raw Data'!R90</f>
        <v xml:space="preserve"> </v>
      </c>
      <c r="P10" s="43" t="str">
        <f>'Raw Data'!S90</f>
        <v xml:space="preserve"> </v>
      </c>
      <c r="Q10" s="43">
        <f>'Raw Data'!E109*100</f>
        <v>8.1631003199999999</v>
      </c>
      <c r="R10" s="43" t="str">
        <f>'Raw Data'!R109</f>
        <v xml:space="preserve"> </v>
      </c>
      <c r="S10" s="19" t="str">
        <f>'Raw Data'!S109</f>
        <v xml:space="preserve"> </v>
      </c>
    </row>
    <row r="11" spans="1:20" ht="15.6" x14ac:dyDescent="0.3">
      <c r="A11" s="18" t="s">
        <v>44</v>
      </c>
      <c r="B11" s="43">
        <f>'Raw Data'!E15*100</f>
        <v>8.325735139999999</v>
      </c>
      <c r="C11" s="43" t="str">
        <f>'Raw Data'!R15</f>
        <v xml:space="preserve"> </v>
      </c>
      <c r="D11" s="43" t="str">
        <f>'Raw Data'!S15</f>
        <v xml:space="preserve"> </v>
      </c>
      <c r="E11" s="43">
        <f>'Raw Data'!E34*100</f>
        <v>6.8243945400000001</v>
      </c>
      <c r="F11" s="43" t="str">
        <f>'Raw Data'!R34</f>
        <v xml:space="preserve"> </v>
      </c>
      <c r="G11" s="43" t="str">
        <f>'Raw Data'!S34</f>
        <v xml:space="preserve"> </v>
      </c>
      <c r="H11" s="43">
        <f>'Raw Data'!E53*100</f>
        <v>7.8070741400000001</v>
      </c>
      <c r="I11" s="43" t="str">
        <f>'Raw Data'!R53</f>
        <v xml:space="preserve"> </v>
      </c>
      <c r="J11" s="43" t="str">
        <f>'Raw Data'!S53</f>
        <v xml:space="preserve"> </v>
      </c>
      <c r="K11" s="43">
        <f>'Raw Data'!E72*100</f>
        <v>9.4296910700000005</v>
      </c>
      <c r="L11" s="43" t="str">
        <f>'Raw Data'!R72</f>
        <v xml:space="preserve"> </v>
      </c>
      <c r="M11" s="43" t="str">
        <f>'Raw Data'!S72</f>
        <v xml:space="preserve"> </v>
      </c>
      <c r="N11" s="43">
        <f>'Raw Data'!E91*100</f>
        <v>10.287852790000001</v>
      </c>
      <c r="O11" s="43" t="str">
        <f>'Raw Data'!R91</f>
        <v xml:space="preserve"> </v>
      </c>
      <c r="P11" s="43" t="str">
        <f>'Raw Data'!S91</f>
        <v xml:space="preserve"> </v>
      </c>
      <c r="Q11" s="43">
        <f>'Raw Data'!E110*100</f>
        <v>8.0221798399999997</v>
      </c>
      <c r="R11" s="43" t="str">
        <f>'Raw Data'!R110</f>
        <v xml:space="preserve"> </v>
      </c>
      <c r="S11" s="19" t="str">
        <f>'Raw Data'!S110</f>
        <v xml:space="preserve"> </v>
      </c>
    </row>
    <row r="12" spans="1:20" ht="15.6" x14ac:dyDescent="0.3">
      <c r="A12" s="18" t="s">
        <v>45</v>
      </c>
      <c r="B12" s="43">
        <f>'Raw Data'!E16*100</f>
        <v>7.7975727699999995</v>
      </c>
      <c r="C12" s="43" t="str">
        <f>'Raw Data'!R16</f>
        <v xml:space="preserve"> </v>
      </c>
      <c r="D12" s="43" t="str">
        <f>'Raw Data'!S16</f>
        <v xml:space="preserve"> </v>
      </c>
      <c r="E12" s="43">
        <f>'Raw Data'!E35*100</f>
        <v>6.7034428400000001</v>
      </c>
      <c r="F12" s="43" t="str">
        <f>'Raw Data'!R35</f>
        <v xml:space="preserve"> </v>
      </c>
      <c r="G12" s="43" t="str">
        <f>'Raw Data'!S35</f>
        <v xml:space="preserve"> </v>
      </c>
      <c r="H12" s="43">
        <f>'Raw Data'!E54*100</f>
        <v>8.0518267699999999</v>
      </c>
      <c r="I12" s="43" t="str">
        <f>'Raw Data'!R54</f>
        <v xml:space="preserve"> </v>
      </c>
      <c r="J12" s="43" t="str">
        <f>'Raw Data'!S54</f>
        <v xml:space="preserve"> </v>
      </c>
      <c r="K12" s="43">
        <f>'Raw Data'!E73*100</f>
        <v>9.1353513600000014</v>
      </c>
      <c r="L12" s="43" t="str">
        <f>'Raw Data'!R73</f>
        <v xml:space="preserve"> </v>
      </c>
      <c r="M12" s="43" t="str">
        <f>'Raw Data'!S73</f>
        <v xml:space="preserve"> </v>
      </c>
      <c r="N12" s="43">
        <f>'Raw Data'!E92*100</f>
        <v>9.4941369400000006</v>
      </c>
      <c r="O12" s="43" t="str">
        <f>'Raw Data'!R92</f>
        <v xml:space="preserve"> </v>
      </c>
      <c r="P12" s="43" t="str">
        <f>'Raw Data'!S92</f>
        <v xml:space="preserve"> </v>
      </c>
      <c r="Q12" s="43">
        <f>'Raw Data'!E111*100</f>
        <v>7.8188090500000005</v>
      </c>
      <c r="R12" s="43" t="str">
        <f>'Raw Data'!R111</f>
        <v xml:space="preserve"> </v>
      </c>
      <c r="S12" s="19" t="str">
        <f>'Raw Data'!S111</f>
        <v xml:space="preserve"> </v>
      </c>
    </row>
    <row r="13" spans="1:20" ht="15.6" x14ac:dyDescent="0.3">
      <c r="A13" s="18" t="s">
        <v>46</v>
      </c>
      <c r="B13" s="43">
        <f>'Raw Data'!E17*100</f>
        <v>7.75796581</v>
      </c>
      <c r="C13" s="43" t="str">
        <f>'Raw Data'!R17</f>
        <v xml:space="preserve"> </v>
      </c>
      <c r="D13" s="43" t="str">
        <f>'Raw Data'!S17</f>
        <v xml:space="preserve"> </v>
      </c>
      <c r="E13" s="43">
        <f>'Raw Data'!E36*100</f>
        <v>6.5525120800000005</v>
      </c>
      <c r="F13" s="43" t="str">
        <f>'Raw Data'!R36</f>
        <v xml:space="preserve"> </v>
      </c>
      <c r="G13" s="43" t="str">
        <f>'Raw Data'!S36</f>
        <v xml:space="preserve"> </v>
      </c>
      <c r="H13" s="43">
        <f>'Raw Data'!E55*100</f>
        <v>7.4098716600000003</v>
      </c>
      <c r="I13" s="43" t="str">
        <f>'Raw Data'!R55</f>
        <v xml:space="preserve"> </v>
      </c>
      <c r="J13" s="43" t="str">
        <f>'Raw Data'!S55</f>
        <v xml:space="preserve"> </v>
      </c>
      <c r="K13" s="43">
        <f>'Raw Data'!E74*100</f>
        <v>9.2042565199999995</v>
      </c>
      <c r="L13" s="43" t="str">
        <f>'Raw Data'!R74</f>
        <v xml:space="preserve"> </v>
      </c>
      <c r="M13" s="43" t="str">
        <f>'Raw Data'!S74</f>
        <v xml:space="preserve"> </v>
      </c>
      <c r="N13" s="43">
        <f>'Raw Data'!E93*100</f>
        <v>9.2147265600000008</v>
      </c>
      <c r="O13" s="43" t="str">
        <f>'Raw Data'!R93</f>
        <v xml:space="preserve"> </v>
      </c>
      <c r="P13" s="43" t="str">
        <f>'Raw Data'!S93</f>
        <v xml:space="preserve"> </v>
      </c>
      <c r="Q13" s="43">
        <f>'Raw Data'!E112*100</f>
        <v>7.6467928800000005</v>
      </c>
      <c r="R13" s="43" t="str">
        <f>'Raw Data'!R112</f>
        <v xml:space="preserve"> </v>
      </c>
      <c r="S13" s="19" t="str">
        <f>'Raw Data'!S112</f>
        <v xml:space="preserve"> </v>
      </c>
    </row>
    <row r="14" spans="1:20" ht="15.6" x14ac:dyDescent="0.3">
      <c r="A14" s="18" t="s">
        <v>47</v>
      </c>
      <c r="B14" s="43">
        <f>'Raw Data'!E18*100</f>
        <v>7.7195575999999999</v>
      </c>
      <c r="C14" s="43" t="str">
        <f>'Raw Data'!R18</f>
        <v xml:space="preserve"> </v>
      </c>
      <c r="D14" s="43" t="str">
        <f>'Raw Data'!S18</f>
        <v xml:space="preserve"> </v>
      </c>
      <c r="E14" s="43">
        <f>'Raw Data'!E37*100</f>
        <v>6.7351671299999998</v>
      </c>
      <c r="F14" s="43" t="str">
        <f>'Raw Data'!R37</f>
        <v xml:space="preserve"> </v>
      </c>
      <c r="G14" s="43" t="str">
        <f>'Raw Data'!S37</f>
        <v xml:space="preserve"> </v>
      </c>
      <c r="H14" s="43">
        <f>'Raw Data'!E56*100</f>
        <v>6.6281840800000005</v>
      </c>
      <c r="I14" s="43" t="str">
        <f>'Raw Data'!R56</f>
        <v xml:space="preserve"> </v>
      </c>
      <c r="J14" s="43" t="str">
        <f>'Raw Data'!S56</f>
        <v xml:space="preserve"> </v>
      </c>
      <c r="K14" s="43">
        <f>'Raw Data'!E75*100</f>
        <v>9.0121032299999992</v>
      </c>
      <c r="L14" s="43" t="str">
        <f>'Raw Data'!R75</f>
        <v xml:space="preserve"> </v>
      </c>
      <c r="M14" s="43" t="str">
        <f>'Raw Data'!S75</f>
        <v xml:space="preserve"> </v>
      </c>
      <c r="N14" s="43">
        <f>'Raw Data'!E94*100</f>
        <v>8.1634357000000008</v>
      </c>
      <c r="O14" s="43" t="str">
        <f>'Raw Data'!R94</f>
        <v xml:space="preserve"> </v>
      </c>
      <c r="P14" s="43" t="str">
        <f>'Raw Data'!S94</f>
        <v xml:space="preserve"> </v>
      </c>
      <c r="Q14" s="43">
        <f>'Raw Data'!E113*100</f>
        <v>7.5218575200000002</v>
      </c>
      <c r="R14" s="43" t="str">
        <f>'Raw Data'!R113</f>
        <v xml:space="preserve"> </v>
      </c>
      <c r="S14" s="19" t="str">
        <f>'Raw Data'!S113</f>
        <v xml:space="preserve"> </v>
      </c>
    </row>
    <row r="15" spans="1:20" ht="15.6" x14ac:dyDescent="0.3">
      <c r="A15" s="18" t="s">
        <v>48</v>
      </c>
      <c r="B15" s="43">
        <f>'Raw Data'!E19*100</f>
        <v>7.5295490100000002</v>
      </c>
      <c r="C15" s="43" t="str">
        <f>'Raw Data'!R19</f>
        <v xml:space="preserve"> </v>
      </c>
      <c r="D15" s="43" t="str">
        <f>'Raw Data'!S19</f>
        <v xml:space="preserve"> </v>
      </c>
      <c r="E15" s="43">
        <f>'Raw Data'!E38*100</f>
        <v>7.0945545299999999</v>
      </c>
      <c r="F15" s="43" t="str">
        <f>'Raw Data'!R38</f>
        <v xml:space="preserve"> </v>
      </c>
      <c r="G15" s="43" t="str">
        <f>'Raw Data'!S38</f>
        <v xml:space="preserve"> </v>
      </c>
      <c r="H15" s="43">
        <f>'Raw Data'!E57*100</f>
        <v>6.8166491100000002</v>
      </c>
      <c r="I15" s="43" t="str">
        <f>'Raw Data'!R57</f>
        <v xml:space="preserve"> </v>
      </c>
      <c r="J15" s="43" t="str">
        <f>'Raw Data'!S57</f>
        <v xml:space="preserve"> </v>
      </c>
      <c r="K15" s="43">
        <f>'Raw Data'!E76*100</f>
        <v>9.253934469999999</v>
      </c>
      <c r="L15" s="43" t="str">
        <f>'Raw Data'!R76</f>
        <v xml:space="preserve"> </v>
      </c>
      <c r="M15" s="43" t="str">
        <f>'Raw Data'!S76</f>
        <v xml:space="preserve"> </v>
      </c>
      <c r="N15" s="43">
        <f>'Raw Data'!E95*100</f>
        <v>8.9552429899999986</v>
      </c>
      <c r="O15" s="43" t="str">
        <f>'Raw Data'!R95</f>
        <v xml:space="preserve"> </v>
      </c>
      <c r="P15" s="43" t="str">
        <f>'Raw Data'!S95</f>
        <v xml:space="preserve"> </v>
      </c>
      <c r="Q15" s="43">
        <f>'Raw Data'!E114*100</f>
        <v>7.8066678999999999</v>
      </c>
      <c r="R15" s="43" t="str">
        <f>'Raw Data'!R114</f>
        <v xml:space="preserve"> </v>
      </c>
      <c r="S15" s="19" t="str">
        <f>'Raw Data'!S114</f>
        <v xml:space="preserve"> </v>
      </c>
    </row>
    <row r="16" spans="1:20" ht="15.6" x14ac:dyDescent="0.3">
      <c r="A16" s="18" t="s">
        <v>49</v>
      </c>
      <c r="B16" s="43">
        <f>'Raw Data'!E20*100</f>
        <v>7.4868153500000005</v>
      </c>
      <c r="C16" s="43" t="str">
        <f>'Raw Data'!R20</f>
        <v xml:space="preserve"> </v>
      </c>
      <c r="D16" s="43" t="str">
        <f>'Raw Data'!S20</f>
        <v xml:space="preserve"> </v>
      </c>
      <c r="E16" s="43">
        <f>'Raw Data'!E39*100</f>
        <v>7.0885741200000005</v>
      </c>
      <c r="F16" s="43" t="str">
        <f>'Raw Data'!R39</f>
        <v xml:space="preserve"> </v>
      </c>
      <c r="G16" s="43" t="str">
        <f>'Raw Data'!S39</f>
        <v xml:space="preserve"> </v>
      </c>
      <c r="H16" s="43">
        <f>'Raw Data'!E58*100</f>
        <v>7.3512736400000005</v>
      </c>
      <c r="I16" s="43" t="str">
        <f>'Raw Data'!R58</f>
        <v xml:space="preserve"> </v>
      </c>
      <c r="J16" s="43" t="str">
        <f>'Raw Data'!S58</f>
        <v xml:space="preserve"> </v>
      </c>
      <c r="K16" s="43">
        <f>'Raw Data'!E77*100</f>
        <v>9.48486692</v>
      </c>
      <c r="L16" s="43" t="str">
        <f>'Raw Data'!R77</f>
        <v xml:space="preserve"> </v>
      </c>
      <c r="M16" s="43" t="str">
        <f>'Raw Data'!S77</f>
        <v xml:space="preserve"> </v>
      </c>
      <c r="N16" s="43">
        <f>'Raw Data'!E96*100</f>
        <v>9.4754407399999998</v>
      </c>
      <c r="O16" s="43" t="str">
        <f>'Raw Data'!R96</f>
        <v xml:space="preserve"> </v>
      </c>
      <c r="P16" s="43" t="str">
        <f>'Raw Data'!S96</f>
        <v xml:space="preserve"> </v>
      </c>
      <c r="Q16" s="43">
        <f>'Raw Data'!E115*100</f>
        <v>7.8919774999999994</v>
      </c>
      <c r="R16" s="43" t="str">
        <f>'Raw Data'!R115</f>
        <v xml:space="preserve"> </v>
      </c>
      <c r="S16" s="19" t="str">
        <f>'Raw Data'!S115</f>
        <v xml:space="preserve"> </v>
      </c>
    </row>
    <row r="17" spans="1:19" ht="15.6" x14ac:dyDescent="0.3">
      <c r="A17" s="18" t="s">
        <v>50</v>
      </c>
      <c r="B17" s="43">
        <f>'Raw Data'!E21*100</f>
        <v>7.5811165799999998</v>
      </c>
      <c r="C17" s="43" t="str">
        <f>'Raw Data'!R21</f>
        <v xml:space="preserve"> </v>
      </c>
      <c r="D17" s="43" t="str">
        <f>'Raw Data'!S21</f>
        <v xml:space="preserve"> </v>
      </c>
      <c r="E17" s="43">
        <f>'Raw Data'!E40*100</f>
        <v>7.6792723300000008</v>
      </c>
      <c r="F17" s="43" t="str">
        <f>'Raw Data'!R40</f>
        <v xml:space="preserve"> </v>
      </c>
      <c r="G17" s="43" t="str">
        <f>'Raw Data'!S40</f>
        <v xml:space="preserve"> </v>
      </c>
      <c r="H17" s="43">
        <f>'Raw Data'!E59*100</f>
        <v>7.6895604100000003</v>
      </c>
      <c r="I17" s="43" t="str">
        <f>'Raw Data'!R59</f>
        <v xml:space="preserve"> </v>
      </c>
      <c r="J17" s="43" t="str">
        <f>'Raw Data'!S59</f>
        <v xml:space="preserve"> </v>
      </c>
      <c r="K17" s="43">
        <f>'Raw Data'!E78*100</f>
        <v>8.6998098400000003</v>
      </c>
      <c r="L17" s="43" t="str">
        <f>'Raw Data'!R78</f>
        <v xml:space="preserve"> </v>
      </c>
      <c r="M17" s="43" t="str">
        <f>'Raw Data'!S78</f>
        <v xml:space="preserve"> </v>
      </c>
      <c r="N17" s="43">
        <f>'Raw Data'!E97*100</f>
        <v>9.5932536800000001</v>
      </c>
      <c r="O17" s="43" t="str">
        <f>'Raw Data'!R97</f>
        <v xml:space="preserve"> </v>
      </c>
      <c r="P17" s="43" t="str">
        <f>'Raw Data'!S97</f>
        <v xml:space="preserve"> </v>
      </c>
      <c r="Q17" s="43">
        <f>'Raw Data'!E116*100</f>
        <v>8.0462959999999999</v>
      </c>
      <c r="R17" s="43" t="str">
        <f>'Raw Data'!R116</f>
        <v xml:space="preserve"> </v>
      </c>
      <c r="S17" s="19" t="str">
        <f>'Raw Data'!S116</f>
        <v xml:space="preserve"> </v>
      </c>
    </row>
    <row r="18" spans="1:19" ht="15.6" x14ac:dyDescent="0.3">
      <c r="A18" s="18" t="s">
        <v>51</v>
      </c>
      <c r="B18" s="43">
        <f>'Raw Data'!E22*100</f>
        <v>7.025344360000001</v>
      </c>
      <c r="C18" s="43" t="str">
        <f>'Raw Data'!R22</f>
        <v xml:space="preserve"> </v>
      </c>
      <c r="D18" s="43" t="str">
        <f>'Raw Data'!S22</f>
        <v xml:space="preserve"> </v>
      </c>
      <c r="E18" s="43">
        <f>'Raw Data'!E41*100</f>
        <v>8.3231576199999999</v>
      </c>
      <c r="F18" s="43" t="str">
        <f>'Raw Data'!R41</f>
        <v xml:space="preserve"> </v>
      </c>
      <c r="G18" s="43" t="str">
        <f>'Raw Data'!S41</f>
        <v xml:space="preserve"> </v>
      </c>
      <c r="H18" s="43">
        <f>'Raw Data'!E60*100</f>
        <v>7.6239422799999996</v>
      </c>
      <c r="I18" s="43" t="str">
        <f>'Raw Data'!R60</f>
        <v xml:space="preserve"> </v>
      </c>
      <c r="J18" s="43" t="str">
        <f>'Raw Data'!S60</f>
        <v xml:space="preserve"> </v>
      </c>
      <c r="K18" s="43">
        <f>'Raw Data'!E79*100</f>
        <v>9.1209909199999988</v>
      </c>
      <c r="L18" s="43" t="str">
        <f>'Raw Data'!R79</f>
        <v xml:space="preserve"> </v>
      </c>
      <c r="M18" s="43" t="str">
        <f>'Raw Data'!S79</f>
        <v xml:space="preserve"> </v>
      </c>
      <c r="N18" s="43">
        <f>'Raw Data'!E98*100</f>
        <v>9.1297746799999988</v>
      </c>
      <c r="O18" s="43" t="str">
        <f>'Raw Data'!R98</f>
        <v xml:space="preserve"> </v>
      </c>
      <c r="P18" s="43" t="str">
        <f>'Raw Data'!S98</f>
        <v xml:space="preserve"> </v>
      </c>
      <c r="Q18" s="43">
        <f>'Raw Data'!E117*100</f>
        <v>8.4254537999999997</v>
      </c>
      <c r="R18" s="43" t="str">
        <f>'Raw Data'!R117</f>
        <v xml:space="preserve"> </v>
      </c>
      <c r="S18" s="19" t="str">
        <f>'Raw Data'!S117</f>
        <v xml:space="preserve"> </v>
      </c>
    </row>
    <row r="19" spans="1:19" ht="15.6" x14ac:dyDescent="0.3">
      <c r="A19" s="18" t="s">
        <v>52</v>
      </c>
      <c r="B19" s="43">
        <f>'Raw Data'!E23*100</f>
        <v>7.4132026500000006</v>
      </c>
      <c r="C19" s="43" t="str">
        <f>'Raw Data'!R23</f>
        <v xml:space="preserve"> </v>
      </c>
      <c r="D19" s="43" t="str">
        <f>'Raw Data'!S23</f>
        <v xml:space="preserve"> </v>
      </c>
      <c r="E19" s="43">
        <f>'Raw Data'!E42*100</f>
        <v>8.2456183200000002</v>
      </c>
      <c r="F19" s="43" t="str">
        <f>'Raw Data'!R42</f>
        <v xml:space="preserve"> </v>
      </c>
      <c r="G19" s="43" t="str">
        <f>'Raw Data'!S42</f>
        <v xml:space="preserve"> </v>
      </c>
      <c r="H19" s="43">
        <f>'Raw Data'!E61*100</f>
        <v>7.2946765200000003</v>
      </c>
      <c r="I19" s="43" t="str">
        <f>'Raw Data'!R61</f>
        <v xml:space="preserve"> </v>
      </c>
      <c r="J19" s="43" t="str">
        <f>'Raw Data'!S61</f>
        <v xml:space="preserve"> </v>
      </c>
      <c r="K19" s="43">
        <f>'Raw Data'!E80*100</f>
        <v>8.7566384500000005</v>
      </c>
      <c r="L19" s="43" t="str">
        <f>'Raw Data'!R80</f>
        <v xml:space="preserve"> </v>
      </c>
      <c r="M19" s="43" t="str">
        <f>'Raw Data'!S80</f>
        <v xml:space="preserve"> </v>
      </c>
      <c r="N19" s="43">
        <f>'Raw Data'!E99*100</f>
        <v>8.8976514500000015</v>
      </c>
      <c r="O19" s="43" t="str">
        <f>'Raw Data'!R99</f>
        <v xml:space="preserve"> </v>
      </c>
      <c r="P19" s="43" t="str">
        <f>'Raw Data'!S99</f>
        <v xml:space="preserve"> </v>
      </c>
      <c r="Q19" s="43">
        <f>'Raw Data'!E118*100</f>
        <v>8.3608636099999991</v>
      </c>
      <c r="R19" s="43" t="str">
        <f>'Raw Data'!R118</f>
        <v xml:space="preserve"> </v>
      </c>
      <c r="S19" s="19" t="str">
        <f>'Raw Data'!S118</f>
        <v xml:space="preserve"> </v>
      </c>
    </row>
    <row r="20" spans="1:19" ht="15.6" x14ac:dyDescent="0.3">
      <c r="A20" s="18" t="s">
        <v>53</v>
      </c>
      <c r="B20" s="43">
        <f>'Raw Data'!E24*100</f>
        <v>7.46896994</v>
      </c>
      <c r="C20" s="43" t="str">
        <f>'Raw Data'!R24</f>
        <v xml:space="preserve"> </v>
      </c>
      <c r="D20" s="43" t="str">
        <f>'Raw Data'!S24</f>
        <v xml:space="preserve"> </v>
      </c>
      <c r="E20" s="43">
        <f>'Raw Data'!E43*100</f>
        <v>8.6605250900000001</v>
      </c>
      <c r="F20" s="43" t="str">
        <f>'Raw Data'!R43</f>
        <v xml:space="preserve"> </v>
      </c>
      <c r="G20" s="43" t="str">
        <f>'Raw Data'!S43</f>
        <v xml:space="preserve"> </v>
      </c>
      <c r="H20" s="43">
        <f>'Raw Data'!E62*100</f>
        <v>8.0824252899999998</v>
      </c>
      <c r="I20" s="43" t="str">
        <f>'Raw Data'!R62</f>
        <v xml:space="preserve"> </v>
      </c>
      <c r="J20" s="43" t="str">
        <f>'Raw Data'!S62</f>
        <v xml:space="preserve"> </v>
      </c>
      <c r="K20" s="43">
        <f>'Raw Data'!E81*100</f>
        <v>9.0082041000000004</v>
      </c>
      <c r="L20" s="43" t="str">
        <f>'Raw Data'!R81</f>
        <v xml:space="preserve"> </v>
      </c>
      <c r="M20" s="43" t="str">
        <f>'Raw Data'!S81</f>
        <v xml:space="preserve"> </v>
      </c>
      <c r="N20" s="43">
        <f>'Raw Data'!E100*100</f>
        <v>8.5140670700000012</v>
      </c>
      <c r="O20" s="43" t="str">
        <f>'Raw Data'!R100</f>
        <v xml:space="preserve"> </v>
      </c>
      <c r="P20" s="43" t="str">
        <f>'Raw Data'!S100</f>
        <v xml:space="preserve"> </v>
      </c>
      <c r="Q20" s="43">
        <f>'Raw Data'!E119*100</f>
        <v>8.7063821800000003</v>
      </c>
      <c r="R20" s="43" t="str">
        <f>'Raw Data'!R119</f>
        <v xml:space="preserve"> </v>
      </c>
      <c r="S20" s="19" t="str">
        <f>'Raw Data'!S119</f>
        <v xml:space="preserve"> </v>
      </c>
    </row>
    <row r="21" spans="1:19" ht="15.6" x14ac:dyDescent="0.3">
      <c r="A21" s="18" t="s">
        <v>54</v>
      </c>
      <c r="B21" s="43">
        <f>'Raw Data'!E25*100</f>
        <v>6.9020000400000008</v>
      </c>
      <c r="C21" s="43" t="str">
        <f>'Raw Data'!R25</f>
        <v xml:space="preserve"> </v>
      </c>
      <c r="D21" s="43" t="str">
        <f>'Raw Data'!S25</f>
        <v xml:space="preserve"> </v>
      </c>
      <c r="E21" s="43">
        <f>'Raw Data'!E44*100</f>
        <v>8.0963198900000002</v>
      </c>
      <c r="F21" s="43" t="str">
        <f>'Raw Data'!R44</f>
        <v xml:space="preserve"> </v>
      </c>
      <c r="G21" s="43" t="str">
        <f>'Raw Data'!S44</f>
        <v xml:space="preserve"> </v>
      </c>
      <c r="H21" s="43">
        <f>'Raw Data'!E63*100</f>
        <v>8.2160745899999998</v>
      </c>
      <c r="I21" s="43" t="str">
        <f>'Raw Data'!R63</f>
        <v xml:space="preserve"> </v>
      </c>
      <c r="J21" s="43" t="str">
        <f>'Raw Data'!S63</f>
        <v xml:space="preserve"> </v>
      </c>
      <c r="K21" s="43">
        <f>'Raw Data'!E82*100</f>
        <v>9.3405947200000004</v>
      </c>
      <c r="L21" s="43" t="str">
        <f>'Raw Data'!R82</f>
        <v xml:space="preserve"> </v>
      </c>
      <c r="M21" s="43" t="str">
        <f>'Raw Data'!S82</f>
        <v xml:space="preserve"> </v>
      </c>
      <c r="N21" s="43">
        <f>'Raw Data'!E101*100</f>
        <v>8.5176838099999994</v>
      </c>
      <c r="O21" s="43" t="str">
        <f>'Raw Data'!R101</f>
        <v xml:space="preserve"> </v>
      </c>
      <c r="P21" s="43" t="str">
        <f>'Raw Data'!S101</f>
        <v xml:space="preserve"> </v>
      </c>
      <c r="Q21" s="43">
        <f>'Raw Data'!E120*100</f>
        <v>8.3656152699999993</v>
      </c>
      <c r="R21" s="43" t="str">
        <f>'Raw Data'!R120</f>
        <v xml:space="preserve"> </v>
      </c>
      <c r="S21" s="19" t="str">
        <f>'Raw Data'!S120</f>
        <v xml:space="preserve"> </v>
      </c>
    </row>
    <row r="22" spans="1:19" ht="15.6" x14ac:dyDescent="0.3">
      <c r="A22" s="18" t="s">
        <v>55</v>
      </c>
      <c r="B22" s="43">
        <f>'Raw Data'!E26*100</f>
        <v>6.3457995700000005</v>
      </c>
      <c r="C22" s="43" t="str">
        <f>'Raw Data'!R26</f>
        <v xml:space="preserve"> </v>
      </c>
      <c r="D22" s="43" t="str">
        <f>'Raw Data'!S26</f>
        <v xml:space="preserve"> </v>
      </c>
      <c r="E22" s="43">
        <f>'Raw Data'!E45*100</f>
        <v>7.3700450400000008</v>
      </c>
      <c r="F22" s="43" t="str">
        <f>'Raw Data'!R45</f>
        <v xml:space="preserve"> </v>
      </c>
      <c r="G22" s="43" t="str">
        <f>'Raw Data'!S45</f>
        <v xml:space="preserve"> </v>
      </c>
      <c r="H22" s="43">
        <f>'Raw Data'!E64*100</f>
        <v>7.5553518599999991</v>
      </c>
      <c r="I22" s="43" t="str">
        <f>'Raw Data'!R64</f>
        <v xml:space="preserve"> </v>
      </c>
      <c r="J22" s="43" t="str">
        <f>'Raw Data'!S64</f>
        <v xml:space="preserve"> </v>
      </c>
      <c r="K22" s="43">
        <f>'Raw Data'!E83*100</f>
        <v>8.8807961800000008</v>
      </c>
      <c r="L22" s="43" t="str">
        <f>'Raw Data'!R83</f>
        <v xml:space="preserve"> </v>
      </c>
      <c r="M22" s="43" t="str">
        <f>'Raw Data'!S83</f>
        <v xml:space="preserve"> </v>
      </c>
      <c r="N22" s="43">
        <f>'Raw Data'!E102*100</f>
        <v>8.2447488</v>
      </c>
      <c r="O22" s="43" t="str">
        <f>'Raw Data'!R102</f>
        <v xml:space="preserve"> </v>
      </c>
      <c r="P22" s="43" t="str">
        <f>'Raw Data'!S102</f>
        <v xml:space="preserve"> </v>
      </c>
      <c r="Q22" s="43">
        <f>'Raw Data'!E121*100</f>
        <v>7.7720978699999996</v>
      </c>
      <c r="R22" s="43" t="str">
        <f>'Raw Data'!R121</f>
        <v xml:space="preserve"> </v>
      </c>
      <c r="S22" s="19" t="str">
        <f>'Raw Data'!S121</f>
        <v xml:space="preserve"> </v>
      </c>
    </row>
    <row r="23" spans="1:19" x14ac:dyDescent="0.25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8"/>
    </row>
    <row r="25" spans="1:19" ht="15.6" x14ac:dyDescent="0.3">
      <c r="B25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topLeftCell="A12" workbookViewId="0">
      <selection activeCell="F18" sqref="F18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1"/>
    </row>
    <row r="4" spans="1:30" x14ac:dyDescent="0.25">
      <c r="A4" s="5" t="s">
        <v>61</v>
      </c>
    </row>
    <row r="6" spans="1:30" x14ac:dyDescent="0.25">
      <c r="A6" s="5" t="s">
        <v>62</v>
      </c>
    </row>
    <row r="7" spans="1:30" x14ac:dyDescent="0.25">
      <c r="A7" s="5" t="s">
        <v>0</v>
      </c>
      <c r="B7" s="32" t="s">
        <v>18</v>
      </c>
      <c r="C7" s="33" t="s">
        <v>19</v>
      </c>
      <c r="D7" s="32" t="s">
        <v>20</v>
      </c>
      <c r="E7" s="34" t="s">
        <v>21</v>
      </c>
      <c r="F7" s="32" t="s">
        <v>22</v>
      </c>
      <c r="G7" s="32" t="s">
        <v>23</v>
      </c>
      <c r="H7" s="32" t="s">
        <v>24</v>
      </c>
      <c r="I7" s="35" t="s">
        <v>25</v>
      </c>
      <c r="J7" s="32" t="s">
        <v>26</v>
      </c>
      <c r="K7" s="32" t="s">
        <v>27</v>
      </c>
      <c r="L7" s="32" t="s">
        <v>12</v>
      </c>
      <c r="M7" s="32" t="s">
        <v>13</v>
      </c>
      <c r="N7" s="32" t="s">
        <v>14</v>
      </c>
      <c r="O7" s="32" t="s">
        <v>28</v>
      </c>
      <c r="P7" s="32" t="s">
        <v>29</v>
      </c>
      <c r="Q7" s="32" t="s">
        <v>30</v>
      </c>
      <c r="R7" s="32" t="s">
        <v>31</v>
      </c>
      <c r="S7" s="32" t="s">
        <v>32</v>
      </c>
    </row>
    <row r="8" spans="1:30" s="6" customFormat="1" ht="15.6" x14ac:dyDescent="0.3">
      <c r="A8" s="6" t="s">
        <v>1</v>
      </c>
      <c r="B8" s="36">
        <v>2004</v>
      </c>
      <c r="C8" s="37">
        <v>1924</v>
      </c>
      <c r="D8" s="36">
        <v>17600</v>
      </c>
      <c r="E8" s="44">
        <v>0.10644408750000001</v>
      </c>
      <c r="F8" s="45">
        <v>9.9134338599999997E-2</v>
      </c>
      <c r="G8" s="45">
        <v>0.11429282659999999</v>
      </c>
      <c r="H8" s="46">
        <v>4.5510789999999998E-18</v>
      </c>
      <c r="I8" s="47">
        <v>0.1093181818</v>
      </c>
      <c r="J8" s="45">
        <v>0.10454100600000001</v>
      </c>
      <c r="K8" s="45">
        <v>0.11431365860000001</v>
      </c>
      <c r="L8" s="46">
        <v>1.3695669985000001</v>
      </c>
      <c r="M8" s="46">
        <v>1.2755158288999999</v>
      </c>
      <c r="N8" s="46">
        <v>1.4705531056000001</v>
      </c>
      <c r="O8" s="46">
        <v>0.76100000000000001</v>
      </c>
      <c r="P8" s="46">
        <v>0.7349</v>
      </c>
      <c r="Q8" s="46">
        <v>0.78800000000000003</v>
      </c>
      <c r="R8" s="36" t="s">
        <v>33</v>
      </c>
      <c r="S8" s="36" t="s">
        <v>34</v>
      </c>
      <c r="AD8" s="22"/>
    </row>
    <row r="9" spans="1:30" x14ac:dyDescent="0.25">
      <c r="A9" s="5" t="s">
        <v>1</v>
      </c>
      <c r="B9" s="32">
        <v>2005</v>
      </c>
      <c r="C9" s="33">
        <v>1816</v>
      </c>
      <c r="D9" s="32">
        <v>18045</v>
      </c>
      <c r="E9" s="48">
        <v>9.6895407899999994E-2</v>
      </c>
      <c r="F9" s="49">
        <v>9.0159477799999999E-2</v>
      </c>
      <c r="G9" s="49">
        <v>0.104134588</v>
      </c>
      <c r="H9" s="50">
        <v>1.9946558000000001E-9</v>
      </c>
      <c r="I9" s="51">
        <v>0.1006372956</v>
      </c>
      <c r="J9" s="49">
        <v>9.6113529099999997E-2</v>
      </c>
      <c r="K9" s="49">
        <v>0.1053739819</v>
      </c>
      <c r="L9" s="50">
        <v>1.2467085403</v>
      </c>
      <c r="M9" s="50">
        <v>1.1600404335000001</v>
      </c>
      <c r="N9" s="50">
        <v>1.3398517324000001</v>
      </c>
      <c r="O9" s="50" t="s">
        <v>34</v>
      </c>
      <c r="P9" s="50" t="s">
        <v>34</v>
      </c>
      <c r="Q9" s="50" t="s">
        <v>34</v>
      </c>
      <c r="R9" s="32" t="s">
        <v>34</v>
      </c>
      <c r="S9" s="32" t="s">
        <v>34</v>
      </c>
      <c r="AD9" s="23"/>
    </row>
    <row r="10" spans="1:30" x14ac:dyDescent="0.25">
      <c r="A10" s="5" t="s">
        <v>1</v>
      </c>
      <c r="B10" s="32">
        <v>2006</v>
      </c>
      <c r="C10" s="33">
        <v>1671</v>
      </c>
      <c r="D10" s="32">
        <v>17837</v>
      </c>
      <c r="E10" s="48">
        <v>9.1726897000000002E-2</v>
      </c>
      <c r="F10" s="49">
        <v>8.5229707099999996E-2</v>
      </c>
      <c r="G10" s="49">
        <v>9.8719377600000005E-2</v>
      </c>
      <c r="H10" s="50">
        <v>9.8518806999999995E-6</v>
      </c>
      <c r="I10" s="51">
        <v>9.3681672899999999E-2</v>
      </c>
      <c r="J10" s="49">
        <v>8.92959158E-2</v>
      </c>
      <c r="K10" s="49">
        <v>9.8282835999999998E-2</v>
      </c>
      <c r="L10" s="50">
        <v>1.1802076937999999</v>
      </c>
      <c r="M10" s="50">
        <v>1.0966113464</v>
      </c>
      <c r="N10" s="50">
        <v>1.2701767177000001</v>
      </c>
      <c r="O10" s="50" t="s">
        <v>34</v>
      </c>
      <c r="P10" s="50" t="s">
        <v>34</v>
      </c>
      <c r="Q10" s="50" t="s">
        <v>34</v>
      </c>
      <c r="R10" s="32" t="s">
        <v>34</v>
      </c>
      <c r="S10" s="32" t="s">
        <v>34</v>
      </c>
      <c r="AD10" s="23"/>
    </row>
    <row r="11" spans="1:30" x14ac:dyDescent="0.25">
      <c r="A11" s="5" t="s">
        <v>1</v>
      </c>
      <c r="B11" s="32">
        <v>2007</v>
      </c>
      <c r="C11" s="33">
        <v>1598</v>
      </c>
      <c r="D11" s="32">
        <v>17746</v>
      </c>
      <c r="E11" s="48">
        <v>8.9421293400000004E-2</v>
      </c>
      <c r="F11" s="49">
        <v>8.3018616000000003E-2</v>
      </c>
      <c r="G11" s="49">
        <v>9.6317766900000004E-2</v>
      </c>
      <c r="H11" s="50">
        <v>2.1599799999999999E-4</v>
      </c>
      <c r="I11" s="51">
        <v>9.0048461600000004E-2</v>
      </c>
      <c r="J11" s="49">
        <v>8.5739894900000002E-2</v>
      </c>
      <c r="K11" s="49">
        <v>9.45735407E-2</v>
      </c>
      <c r="L11" s="50">
        <v>1.1505425544000001</v>
      </c>
      <c r="M11" s="50">
        <v>1.0681622571</v>
      </c>
      <c r="N11" s="50">
        <v>1.2392762997</v>
      </c>
      <c r="O11" s="50" t="s">
        <v>34</v>
      </c>
      <c r="P11" s="50" t="s">
        <v>34</v>
      </c>
      <c r="Q11" s="50" t="s">
        <v>34</v>
      </c>
      <c r="R11" s="32" t="s">
        <v>34</v>
      </c>
      <c r="S11" s="32" t="s">
        <v>34</v>
      </c>
      <c r="AD11" s="23"/>
    </row>
    <row r="12" spans="1:30" x14ac:dyDescent="0.25">
      <c r="A12" s="5" t="s">
        <v>1</v>
      </c>
      <c r="B12" s="32">
        <v>2008</v>
      </c>
      <c r="C12" s="33">
        <v>1671</v>
      </c>
      <c r="D12" s="32">
        <v>18464</v>
      </c>
      <c r="E12" s="48">
        <v>9.0785557599999997E-2</v>
      </c>
      <c r="F12" s="49">
        <v>8.4353941599999996E-2</v>
      </c>
      <c r="G12" s="49">
        <v>9.7707555900000007E-2</v>
      </c>
      <c r="H12" s="50">
        <v>3.4061599999999999E-5</v>
      </c>
      <c r="I12" s="51">
        <v>9.0500433300000002E-2</v>
      </c>
      <c r="J12" s="49">
        <v>8.6263607500000006E-2</v>
      </c>
      <c r="K12" s="49">
        <v>9.49453502E-2</v>
      </c>
      <c r="L12" s="50">
        <v>1.1680959126999999</v>
      </c>
      <c r="M12" s="50">
        <v>1.0853432755000001</v>
      </c>
      <c r="N12" s="50">
        <v>1.2571580735000001</v>
      </c>
      <c r="O12" s="50" t="s">
        <v>34</v>
      </c>
      <c r="P12" s="50" t="s">
        <v>34</v>
      </c>
      <c r="Q12" s="50" t="s">
        <v>34</v>
      </c>
      <c r="R12" s="32" t="s">
        <v>34</v>
      </c>
      <c r="S12" s="32" t="s">
        <v>34</v>
      </c>
      <c r="AD12" s="23"/>
    </row>
    <row r="13" spans="1:30" x14ac:dyDescent="0.25">
      <c r="A13" s="5" t="s">
        <v>1</v>
      </c>
      <c r="B13" s="32">
        <v>2009</v>
      </c>
      <c r="C13" s="33">
        <v>1581</v>
      </c>
      <c r="D13" s="32">
        <v>18428</v>
      </c>
      <c r="E13" s="48">
        <v>8.4533156499999998E-2</v>
      </c>
      <c r="F13" s="49">
        <v>7.8474483499999997E-2</v>
      </c>
      <c r="G13" s="49">
        <v>9.1059593100000003E-2</v>
      </c>
      <c r="H13" s="50">
        <v>2.6812514199999998E-2</v>
      </c>
      <c r="I13" s="51">
        <v>8.5793357900000006E-2</v>
      </c>
      <c r="J13" s="49">
        <v>8.1666913300000005E-2</v>
      </c>
      <c r="K13" s="49">
        <v>9.0128302499999993E-2</v>
      </c>
      <c r="L13" s="50">
        <v>1.0876491503000001</v>
      </c>
      <c r="M13" s="50">
        <v>1.0096949989999999</v>
      </c>
      <c r="N13" s="50">
        <v>1.1716218021</v>
      </c>
      <c r="O13" s="50" t="s">
        <v>34</v>
      </c>
      <c r="P13" s="50" t="s">
        <v>34</v>
      </c>
      <c r="Q13" s="50" t="s">
        <v>34</v>
      </c>
      <c r="R13" s="32" t="s">
        <v>34</v>
      </c>
      <c r="S13" s="32" t="s">
        <v>34</v>
      </c>
      <c r="AD13" s="23"/>
    </row>
    <row r="14" spans="1:30" x14ac:dyDescent="0.25">
      <c r="A14" s="5" t="s">
        <v>1</v>
      </c>
      <c r="B14" s="32">
        <v>2010</v>
      </c>
      <c r="C14" s="33">
        <v>1628</v>
      </c>
      <c r="D14" s="32">
        <v>18626</v>
      </c>
      <c r="E14" s="48">
        <v>8.6394906699999996E-2</v>
      </c>
      <c r="F14" s="49">
        <v>8.0227955599999998E-2</v>
      </c>
      <c r="G14" s="49">
        <v>9.3035898199999995E-2</v>
      </c>
      <c r="H14" s="50">
        <v>5.1076291999999999E-3</v>
      </c>
      <c r="I14" s="51">
        <v>8.7404703099999995E-2</v>
      </c>
      <c r="J14" s="49">
        <v>8.3260411899999998E-2</v>
      </c>
      <c r="K14" s="49">
        <v>9.1755276600000005E-2</v>
      </c>
      <c r="L14" s="50">
        <v>1.1116034326999999</v>
      </c>
      <c r="M14" s="50">
        <v>1.0322561157000001</v>
      </c>
      <c r="N14" s="50">
        <v>1.1970500079999999</v>
      </c>
      <c r="O14" s="50" t="s">
        <v>34</v>
      </c>
      <c r="P14" s="50" t="s">
        <v>34</v>
      </c>
      <c r="Q14" s="50" t="s">
        <v>34</v>
      </c>
      <c r="R14" s="32" t="s">
        <v>34</v>
      </c>
      <c r="S14" s="32" t="s">
        <v>34</v>
      </c>
      <c r="AD14" s="23"/>
    </row>
    <row r="15" spans="1:30" x14ac:dyDescent="0.25">
      <c r="A15" s="5" t="s">
        <v>1</v>
      </c>
      <c r="B15" s="32">
        <v>2011</v>
      </c>
      <c r="C15" s="33">
        <v>1549</v>
      </c>
      <c r="D15" s="32">
        <v>18505</v>
      </c>
      <c r="E15" s="48">
        <v>8.3257351399999999E-2</v>
      </c>
      <c r="F15" s="49">
        <v>7.7250043000000004E-2</v>
      </c>
      <c r="G15" s="49">
        <v>8.9731815000000006E-2</v>
      </c>
      <c r="H15" s="50">
        <v>7.1718694999999999E-2</v>
      </c>
      <c r="I15" s="51">
        <v>8.3707106200000006E-2</v>
      </c>
      <c r="J15" s="49">
        <v>7.9640652500000006E-2</v>
      </c>
      <c r="K15" s="49">
        <v>8.7981193099999994E-2</v>
      </c>
      <c r="L15" s="50">
        <v>1.0712339552000001</v>
      </c>
      <c r="M15" s="50">
        <v>0.99394068739999997</v>
      </c>
      <c r="N15" s="50">
        <v>1.1545378928000001</v>
      </c>
      <c r="O15" s="50" t="s">
        <v>34</v>
      </c>
      <c r="P15" s="50" t="s">
        <v>34</v>
      </c>
      <c r="Q15" s="50" t="s">
        <v>34</v>
      </c>
      <c r="R15" s="32" t="s">
        <v>34</v>
      </c>
      <c r="S15" s="32" t="s">
        <v>34</v>
      </c>
      <c r="AD15" s="23"/>
    </row>
    <row r="16" spans="1:30" x14ac:dyDescent="0.25">
      <c r="A16" s="5" t="s">
        <v>1</v>
      </c>
      <c r="B16" s="32">
        <v>2012</v>
      </c>
      <c r="C16" s="33">
        <v>1405</v>
      </c>
      <c r="D16" s="32">
        <v>18237</v>
      </c>
      <c r="E16" s="48">
        <v>7.7975727699999997E-2</v>
      </c>
      <c r="F16" s="49">
        <v>7.2204358600000004E-2</v>
      </c>
      <c r="G16" s="49">
        <v>8.4208408299999996E-2</v>
      </c>
      <c r="H16" s="50">
        <v>0.93352814230000003</v>
      </c>
      <c r="I16" s="51">
        <v>7.7041180000000001E-2</v>
      </c>
      <c r="J16" s="49">
        <v>7.3116286099999997E-2</v>
      </c>
      <c r="K16" s="49">
        <v>8.1176762900000005E-2</v>
      </c>
      <c r="L16" s="50">
        <v>1.0032777375999999</v>
      </c>
      <c r="M16" s="50">
        <v>0.92902019189999996</v>
      </c>
      <c r="N16" s="50">
        <v>1.0834707658</v>
      </c>
      <c r="O16" s="50" t="s">
        <v>34</v>
      </c>
      <c r="P16" s="50" t="s">
        <v>34</v>
      </c>
      <c r="Q16" s="50" t="s">
        <v>34</v>
      </c>
      <c r="R16" s="32" t="s">
        <v>34</v>
      </c>
      <c r="S16" s="32" t="s">
        <v>34</v>
      </c>
      <c r="AD16" s="23"/>
    </row>
    <row r="17" spans="1:30" x14ac:dyDescent="0.25">
      <c r="A17" s="5" t="s">
        <v>1</v>
      </c>
      <c r="B17" s="32">
        <v>2013</v>
      </c>
      <c r="C17" s="33">
        <v>1376</v>
      </c>
      <c r="D17" s="32">
        <v>18093</v>
      </c>
      <c r="E17" s="48">
        <v>7.7579658100000004E-2</v>
      </c>
      <c r="F17" s="49">
        <v>7.1811285899999994E-2</v>
      </c>
      <c r="G17" s="49">
        <v>8.3811385099999997E-2</v>
      </c>
      <c r="H17" s="50">
        <v>0.96317680660000005</v>
      </c>
      <c r="I17" s="51">
        <v>7.6051511599999996E-2</v>
      </c>
      <c r="J17" s="49">
        <v>7.2137484700000004E-2</v>
      </c>
      <c r="K17" s="49">
        <v>8.0177905399999999E-2</v>
      </c>
      <c r="L17" s="50">
        <v>0.99818169229999998</v>
      </c>
      <c r="M17" s="50">
        <v>0.9239627078</v>
      </c>
      <c r="N17" s="50">
        <v>1.0783624516000001</v>
      </c>
      <c r="O17" s="50" t="s">
        <v>34</v>
      </c>
      <c r="P17" s="50" t="s">
        <v>34</v>
      </c>
      <c r="Q17" s="50" t="s">
        <v>34</v>
      </c>
      <c r="R17" s="32" t="s">
        <v>34</v>
      </c>
      <c r="S17" s="32" t="s">
        <v>34</v>
      </c>
      <c r="AD17" s="23"/>
    </row>
    <row r="18" spans="1:30" x14ac:dyDescent="0.25">
      <c r="A18" s="5" t="s">
        <v>1</v>
      </c>
      <c r="B18" s="32">
        <v>2014</v>
      </c>
      <c r="C18" s="33">
        <v>1384</v>
      </c>
      <c r="D18" s="32">
        <v>18180</v>
      </c>
      <c r="E18" s="48">
        <v>7.7195576000000002E-2</v>
      </c>
      <c r="F18" s="49">
        <v>7.1455254499999996E-2</v>
      </c>
      <c r="G18" s="49">
        <v>8.3397043399999995E-2</v>
      </c>
      <c r="H18" s="50">
        <v>0.86339677800000003</v>
      </c>
      <c r="I18" s="51">
        <v>7.6127612799999994E-2</v>
      </c>
      <c r="J18" s="49">
        <v>7.22207131E-2</v>
      </c>
      <c r="K18" s="49">
        <v>8.0245862700000004E-2</v>
      </c>
      <c r="L18" s="50">
        <v>0.99323988600000002</v>
      </c>
      <c r="M18" s="50">
        <v>0.91938181500000005</v>
      </c>
      <c r="N18" s="50">
        <v>1.0730313077</v>
      </c>
      <c r="O18" s="50" t="s">
        <v>34</v>
      </c>
      <c r="P18" s="50" t="s">
        <v>34</v>
      </c>
      <c r="Q18" s="50" t="s">
        <v>34</v>
      </c>
      <c r="R18" s="32" t="s">
        <v>34</v>
      </c>
      <c r="S18" s="32" t="s">
        <v>34</v>
      </c>
      <c r="AD18" s="23"/>
    </row>
    <row r="19" spans="1:30" x14ac:dyDescent="0.25">
      <c r="A19" s="5" t="s">
        <v>1</v>
      </c>
      <c r="B19" s="32">
        <v>2015</v>
      </c>
      <c r="C19" s="33">
        <v>1293</v>
      </c>
      <c r="D19" s="32">
        <v>17522</v>
      </c>
      <c r="E19" s="48">
        <v>7.5295490100000001E-2</v>
      </c>
      <c r="F19" s="49">
        <v>6.9592602200000006E-2</v>
      </c>
      <c r="G19" s="49">
        <v>8.1465711199999999E-2</v>
      </c>
      <c r="H19" s="50">
        <v>0.43013116959999997</v>
      </c>
      <c r="I19" s="51">
        <v>7.3792945999999998E-2</v>
      </c>
      <c r="J19" s="49">
        <v>6.9878399199999996E-2</v>
      </c>
      <c r="K19" s="49">
        <v>7.7926783400000005E-2</v>
      </c>
      <c r="L19" s="50">
        <v>0.96879235659999996</v>
      </c>
      <c r="M19" s="50">
        <v>0.89541592680000004</v>
      </c>
      <c r="N19" s="50">
        <v>1.0481817468000001</v>
      </c>
      <c r="O19" s="50" t="s">
        <v>34</v>
      </c>
      <c r="P19" s="50" t="s">
        <v>34</v>
      </c>
      <c r="Q19" s="50" t="s">
        <v>34</v>
      </c>
      <c r="R19" s="32" t="s">
        <v>34</v>
      </c>
      <c r="S19" s="32" t="s">
        <v>34</v>
      </c>
      <c r="AD19" s="23"/>
    </row>
    <row r="20" spans="1:30" x14ac:dyDescent="0.25">
      <c r="A20" s="5" t="s">
        <v>1</v>
      </c>
      <c r="B20" s="32">
        <v>2016</v>
      </c>
      <c r="C20" s="33">
        <v>1335</v>
      </c>
      <c r="D20" s="32">
        <v>17659</v>
      </c>
      <c r="E20" s="48">
        <v>7.4868153500000006E-2</v>
      </c>
      <c r="F20" s="49">
        <v>6.9235350500000001E-2</v>
      </c>
      <c r="G20" s="49">
        <v>8.0959226300000006E-2</v>
      </c>
      <c r="H20" s="50">
        <v>0.34871492450000002</v>
      </c>
      <c r="I20" s="51">
        <v>7.5598844799999995E-2</v>
      </c>
      <c r="J20" s="49">
        <v>7.1650396899999996E-2</v>
      </c>
      <c r="K20" s="49">
        <v>7.9764880299999993E-2</v>
      </c>
      <c r="L20" s="50">
        <v>0.96329401329999997</v>
      </c>
      <c r="M20" s="50">
        <v>0.89081933449999995</v>
      </c>
      <c r="N20" s="50">
        <v>1.0416650381000001</v>
      </c>
      <c r="O20" s="50" t="s">
        <v>34</v>
      </c>
      <c r="P20" s="50" t="s">
        <v>34</v>
      </c>
      <c r="Q20" s="50" t="s">
        <v>34</v>
      </c>
      <c r="R20" s="32" t="s">
        <v>34</v>
      </c>
      <c r="S20" s="32" t="s">
        <v>34</v>
      </c>
      <c r="AD20" s="23"/>
    </row>
    <row r="21" spans="1:30" x14ac:dyDescent="0.25">
      <c r="A21" s="5" t="s">
        <v>1</v>
      </c>
      <c r="B21" s="32">
        <v>2017</v>
      </c>
      <c r="C21" s="33">
        <v>1352</v>
      </c>
      <c r="D21" s="32">
        <v>17704</v>
      </c>
      <c r="E21" s="48">
        <v>7.5811165799999997E-2</v>
      </c>
      <c r="F21" s="49">
        <v>7.0118591699999996E-2</v>
      </c>
      <c r="G21" s="49">
        <v>8.1965891200000002E-2</v>
      </c>
      <c r="H21" s="50">
        <v>0.53216303529999998</v>
      </c>
      <c r="I21" s="51">
        <v>7.6366922700000006E-2</v>
      </c>
      <c r="J21" s="49">
        <v>7.2402849800000002E-2</v>
      </c>
      <c r="K21" s="49">
        <v>8.0548029600000001E-2</v>
      </c>
      <c r="L21" s="50">
        <v>0.97542731780000003</v>
      </c>
      <c r="M21" s="50">
        <v>0.90218359150000005</v>
      </c>
      <c r="N21" s="50">
        <v>1.0546173321000001</v>
      </c>
      <c r="O21" s="50" t="s">
        <v>34</v>
      </c>
      <c r="P21" s="50" t="s">
        <v>34</v>
      </c>
      <c r="Q21" s="50" t="s">
        <v>34</v>
      </c>
      <c r="R21" s="32" t="s">
        <v>34</v>
      </c>
      <c r="S21" s="32" t="s">
        <v>34</v>
      </c>
      <c r="AD21" s="23"/>
    </row>
    <row r="22" spans="1:30" x14ac:dyDescent="0.25">
      <c r="A22" s="5" t="s">
        <v>1</v>
      </c>
      <c r="B22" s="32">
        <v>2018</v>
      </c>
      <c r="C22" s="33">
        <v>1190</v>
      </c>
      <c r="D22" s="32">
        <v>17009</v>
      </c>
      <c r="E22" s="48">
        <v>7.0253443600000007E-2</v>
      </c>
      <c r="F22" s="49">
        <v>6.4805756699999995E-2</v>
      </c>
      <c r="G22" s="49">
        <v>7.6159072800000005E-2</v>
      </c>
      <c r="H22" s="50">
        <v>1.4170018100000001E-2</v>
      </c>
      <c r="I22" s="51">
        <v>6.9962960800000001E-2</v>
      </c>
      <c r="J22" s="49">
        <v>6.60987247E-2</v>
      </c>
      <c r="K22" s="49">
        <v>7.4053106199999996E-2</v>
      </c>
      <c r="L22" s="50">
        <v>0.90391866870000004</v>
      </c>
      <c r="M22" s="50">
        <v>0.8338257926</v>
      </c>
      <c r="N22" s="50">
        <v>0.97990367629999997</v>
      </c>
      <c r="O22" s="50" t="s">
        <v>34</v>
      </c>
      <c r="P22" s="50" t="s">
        <v>34</v>
      </c>
      <c r="Q22" s="50" t="s">
        <v>34</v>
      </c>
      <c r="R22" s="32" t="s">
        <v>34</v>
      </c>
      <c r="S22" s="32" t="s">
        <v>34</v>
      </c>
      <c r="AD22" s="23"/>
    </row>
    <row r="23" spans="1:30" x14ac:dyDescent="0.25">
      <c r="A23" s="5" t="s">
        <v>1</v>
      </c>
      <c r="B23" s="32">
        <v>2019</v>
      </c>
      <c r="C23" s="33">
        <v>1303</v>
      </c>
      <c r="D23" s="32">
        <v>17540</v>
      </c>
      <c r="E23" s="48">
        <v>7.4132026500000003E-2</v>
      </c>
      <c r="F23" s="49">
        <v>6.8504331000000002E-2</v>
      </c>
      <c r="G23" s="49">
        <v>8.0222042399999999E-2</v>
      </c>
      <c r="H23" s="50">
        <v>0.2405257069</v>
      </c>
      <c r="I23" s="51">
        <v>7.4287343199999994E-2</v>
      </c>
      <c r="J23" s="49">
        <v>7.0361313199999997E-2</v>
      </c>
      <c r="K23" s="49">
        <v>7.8432438300000004E-2</v>
      </c>
      <c r="L23" s="50">
        <v>0.95382260600000002</v>
      </c>
      <c r="M23" s="50">
        <v>0.88141364330000005</v>
      </c>
      <c r="N23" s="50">
        <v>1.0321800333</v>
      </c>
      <c r="O23" s="50" t="s">
        <v>34</v>
      </c>
      <c r="P23" s="50" t="s">
        <v>34</v>
      </c>
      <c r="Q23" s="50" t="s">
        <v>34</v>
      </c>
      <c r="R23" s="32" t="s">
        <v>34</v>
      </c>
      <c r="S23" s="32" t="s">
        <v>34</v>
      </c>
    </row>
    <row r="24" spans="1:30" x14ac:dyDescent="0.25">
      <c r="A24" s="5" t="s">
        <v>1</v>
      </c>
      <c r="B24" s="32">
        <v>2020</v>
      </c>
      <c r="C24" s="33">
        <v>1174</v>
      </c>
      <c r="D24" s="32">
        <v>16032</v>
      </c>
      <c r="E24" s="48">
        <v>7.4689699400000004E-2</v>
      </c>
      <c r="F24" s="49">
        <v>6.8862236899999998E-2</v>
      </c>
      <c r="G24" s="49">
        <v>8.1010310399999994E-2</v>
      </c>
      <c r="H24" s="50">
        <v>0.33712693020000001</v>
      </c>
      <c r="I24" s="51">
        <v>7.3228542899999999E-2</v>
      </c>
      <c r="J24" s="49">
        <v>6.9157250399999995E-2</v>
      </c>
      <c r="K24" s="49">
        <v>7.7539512699999993E-2</v>
      </c>
      <c r="L24" s="50">
        <v>0.96099792620000002</v>
      </c>
      <c r="M24" s="50">
        <v>0.88601865400000002</v>
      </c>
      <c r="N24" s="50">
        <v>1.0423223145</v>
      </c>
      <c r="O24" s="50" t="s">
        <v>34</v>
      </c>
      <c r="P24" s="50" t="s">
        <v>34</v>
      </c>
      <c r="Q24" s="50" t="s">
        <v>34</v>
      </c>
      <c r="R24" s="32" t="s">
        <v>34</v>
      </c>
      <c r="S24" s="32" t="s">
        <v>34</v>
      </c>
    </row>
    <row r="25" spans="1:30" x14ac:dyDescent="0.25">
      <c r="A25" s="5" t="s">
        <v>1</v>
      </c>
      <c r="B25" s="32">
        <v>2021</v>
      </c>
      <c r="C25" s="33">
        <v>1095</v>
      </c>
      <c r="D25" s="32">
        <v>15993</v>
      </c>
      <c r="E25" s="48">
        <v>6.9020000400000003E-2</v>
      </c>
      <c r="F25" s="49">
        <v>6.3536729099999995E-2</v>
      </c>
      <c r="G25" s="49">
        <v>7.4976482499999997E-2</v>
      </c>
      <c r="H25" s="50">
        <v>4.9360148000000001E-3</v>
      </c>
      <c r="I25" s="51">
        <v>6.8467454499999997E-2</v>
      </c>
      <c r="J25" s="49">
        <v>6.4529895399999995E-2</v>
      </c>
      <c r="K25" s="49">
        <v>7.2645280100000001E-2</v>
      </c>
      <c r="L25" s="50">
        <v>0.8880485239</v>
      </c>
      <c r="M25" s="50">
        <v>0.81749779990000004</v>
      </c>
      <c r="N25" s="50">
        <v>0.96468783260000002</v>
      </c>
      <c r="O25" s="50" t="s">
        <v>34</v>
      </c>
      <c r="P25" s="50" t="s">
        <v>34</v>
      </c>
      <c r="Q25" s="50" t="s">
        <v>34</v>
      </c>
      <c r="R25" s="32" t="s">
        <v>34</v>
      </c>
      <c r="S25" s="32" t="s">
        <v>34</v>
      </c>
    </row>
    <row r="26" spans="1:30" x14ac:dyDescent="0.25">
      <c r="A26" s="5" t="s">
        <v>1</v>
      </c>
      <c r="B26" s="32">
        <v>2022</v>
      </c>
      <c r="C26" s="33">
        <v>947</v>
      </c>
      <c r="D26" s="32">
        <v>14646</v>
      </c>
      <c r="E26" s="48">
        <v>6.3457995700000006E-2</v>
      </c>
      <c r="F26" s="49">
        <v>5.82046981E-2</v>
      </c>
      <c r="G26" s="49">
        <v>6.9185432599999999E-2</v>
      </c>
      <c r="H26" s="50">
        <v>4.2529130000000001E-6</v>
      </c>
      <c r="I26" s="51">
        <v>6.4659292600000001E-2</v>
      </c>
      <c r="J26" s="49">
        <v>6.0669527899999999E-2</v>
      </c>
      <c r="K26" s="49">
        <v>6.8911433300000005E-2</v>
      </c>
      <c r="L26" s="50">
        <v>0.81648477370000005</v>
      </c>
      <c r="M26" s="50">
        <v>0.74889301590000001</v>
      </c>
      <c r="N26" s="50">
        <v>0.89017706340000002</v>
      </c>
      <c r="O26" s="50" t="s">
        <v>34</v>
      </c>
      <c r="P26" s="50" t="s">
        <v>34</v>
      </c>
      <c r="Q26" s="50" t="s">
        <v>34</v>
      </c>
      <c r="R26" s="32" t="s">
        <v>34</v>
      </c>
      <c r="S26" s="32" t="s">
        <v>34</v>
      </c>
    </row>
    <row r="27" spans="1:30" ht="15.6" x14ac:dyDescent="0.3">
      <c r="A27" s="6" t="s">
        <v>2</v>
      </c>
      <c r="B27" s="36">
        <v>2004</v>
      </c>
      <c r="C27" s="37">
        <v>4489</v>
      </c>
      <c r="D27" s="36">
        <v>55333</v>
      </c>
      <c r="E27" s="44">
        <v>8.0113235199999994E-2</v>
      </c>
      <c r="F27" s="45">
        <v>7.5283688299999998E-2</v>
      </c>
      <c r="G27" s="45">
        <v>8.5252603900000001E-2</v>
      </c>
      <c r="H27" s="46">
        <v>0.33926551970000002</v>
      </c>
      <c r="I27" s="47">
        <v>8.1126994699999996E-2</v>
      </c>
      <c r="J27" s="45">
        <v>7.8788147200000005E-2</v>
      </c>
      <c r="K27" s="45">
        <v>8.3535271600000002E-2</v>
      </c>
      <c r="L27" s="46">
        <v>1.0307800618</v>
      </c>
      <c r="M27" s="46">
        <v>0.96864050859999995</v>
      </c>
      <c r="N27" s="46">
        <v>1.0969059484000001</v>
      </c>
      <c r="O27" s="46">
        <v>1.0829</v>
      </c>
      <c r="P27" s="46">
        <v>1.0562</v>
      </c>
      <c r="Q27" s="46">
        <v>1.1103000000000001</v>
      </c>
      <c r="R27" s="36" t="s">
        <v>33</v>
      </c>
      <c r="S27" s="32" t="s">
        <v>34</v>
      </c>
    </row>
    <row r="28" spans="1:30" s="6" customFormat="1" ht="15.6" x14ac:dyDescent="0.3">
      <c r="A28" s="5" t="s">
        <v>2</v>
      </c>
      <c r="B28" s="32">
        <v>2005</v>
      </c>
      <c r="C28" s="33">
        <v>4231</v>
      </c>
      <c r="D28" s="32">
        <v>55865</v>
      </c>
      <c r="E28" s="48">
        <v>7.4659803799999994E-2</v>
      </c>
      <c r="F28" s="49">
        <v>7.0120203699999994E-2</v>
      </c>
      <c r="G28" s="49">
        <v>7.9493298700000006E-2</v>
      </c>
      <c r="H28" s="50">
        <v>0.20930111409999999</v>
      </c>
      <c r="I28" s="51">
        <v>7.5736149599999997E-2</v>
      </c>
      <c r="J28" s="49">
        <v>7.3488114100000002E-2</v>
      </c>
      <c r="K28" s="49">
        <v>7.8052953600000002E-2</v>
      </c>
      <c r="L28" s="50">
        <v>0.96061327330000001</v>
      </c>
      <c r="M28" s="50">
        <v>0.90220433190000004</v>
      </c>
      <c r="N28" s="50">
        <v>1.0228036246000001</v>
      </c>
      <c r="O28" s="50" t="s">
        <v>34</v>
      </c>
      <c r="P28" s="50" t="s">
        <v>34</v>
      </c>
      <c r="Q28" s="50" t="s">
        <v>34</v>
      </c>
      <c r="R28" s="32" t="s">
        <v>34</v>
      </c>
      <c r="S28" s="36" t="s">
        <v>34</v>
      </c>
    </row>
    <row r="29" spans="1:30" x14ac:dyDescent="0.25">
      <c r="A29" s="5" t="s">
        <v>2</v>
      </c>
      <c r="B29" s="32">
        <v>2006</v>
      </c>
      <c r="C29" s="33">
        <v>4006</v>
      </c>
      <c r="D29" s="32">
        <v>54487</v>
      </c>
      <c r="E29" s="48">
        <v>7.2124923300000005E-2</v>
      </c>
      <c r="F29" s="49">
        <v>6.7703181799999998E-2</v>
      </c>
      <c r="G29" s="49">
        <v>7.6835451799999996E-2</v>
      </c>
      <c r="H29" s="50">
        <v>2.0615106099999999E-2</v>
      </c>
      <c r="I29" s="51">
        <v>7.3522124499999994E-2</v>
      </c>
      <c r="J29" s="49">
        <v>7.1280289199999999E-2</v>
      </c>
      <c r="K29" s="49">
        <v>7.5834467899999994E-2</v>
      </c>
      <c r="L29" s="50">
        <v>0.92799813519999996</v>
      </c>
      <c r="M29" s="50">
        <v>0.87110562570000005</v>
      </c>
      <c r="N29" s="50">
        <v>0.98860633360000005</v>
      </c>
      <c r="O29" s="50" t="s">
        <v>34</v>
      </c>
      <c r="P29" s="50" t="s">
        <v>34</v>
      </c>
      <c r="Q29" s="50" t="s">
        <v>34</v>
      </c>
      <c r="R29" s="32" t="s">
        <v>34</v>
      </c>
      <c r="S29" s="32" t="s">
        <v>34</v>
      </c>
    </row>
    <row r="30" spans="1:30" x14ac:dyDescent="0.25">
      <c r="A30" s="5" t="s">
        <v>2</v>
      </c>
      <c r="B30" s="32">
        <v>2007</v>
      </c>
      <c r="C30" s="33">
        <v>3910</v>
      </c>
      <c r="D30" s="32">
        <v>53772</v>
      </c>
      <c r="E30" s="48">
        <v>7.2997822500000004E-2</v>
      </c>
      <c r="F30" s="49">
        <v>6.8514072400000001E-2</v>
      </c>
      <c r="G30" s="49">
        <v>7.7775001699999999E-2</v>
      </c>
      <c r="H30" s="50">
        <v>5.2564680599999997E-2</v>
      </c>
      <c r="I30" s="51">
        <v>7.2714423900000005E-2</v>
      </c>
      <c r="J30" s="49">
        <v>7.04705848E-2</v>
      </c>
      <c r="K30" s="49">
        <v>7.5029708599999995E-2</v>
      </c>
      <c r="L30" s="50">
        <v>0.93922932719999996</v>
      </c>
      <c r="M30" s="50">
        <v>0.88153898139999998</v>
      </c>
      <c r="N30" s="50">
        <v>1.0006950885999999</v>
      </c>
      <c r="O30" s="50" t="s">
        <v>34</v>
      </c>
      <c r="P30" s="50" t="s">
        <v>34</v>
      </c>
      <c r="Q30" s="50" t="s">
        <v>34</v>
      </c>
      <c r="R30" s="32" t="s">
        <v>34</v>
      </c>
      <c r="S30" s="32" t="s">
        <v>34</v>
      </c>
    </row>
    <row r="31" spans="1:30" x14ac:dyDescent="0.25">
      <c r="A31" s="5" t="s">
        <v>2</v>
      </c>
      <c r="B31" s="32">
        <v>2008</v>
      </c>
      <c r="C31" s="33">
        <v>3764</v>
      </c>
      <c r="D31" s="32">
        <v>55015</v>
      </c>
      <c r="E31" s="48">
        <v>6.8397791999999999E-2</v>
      </c>
      <c r="F31" s="49">
        <v>6.4174640000000005E-2</v>
      </c>
      <c r="G31" s="49">
        <v>7.28988577E-2</v>
      </c>
      <c r="H31" s="50">
        <v>8.5029499999999996E-5</v>
      </c>
      <c r="I31" s="51">
        <v>6.8417704300000007E-2</v>
      </c>
      <c r="J31" s="49">
        <v>6.6266542100000006E-2</v>
      </c>
      <c r="K31" s="49">
        <v>7.0638698E-2</v>
      </c>
      <c r="L31" s="50">
        <v>0.88004285469999999</v>
      </c>
      <c r="M31" s="50">
        <v>0.82570550490000005</v>
      </c>
      <c r="N31" s="50">
        <v>0.93795599220000003</v>
      </c>
      <c r="O31" s="50" t="s">
        <v>34</v>
      </c>
      <c r="P31" s="50" t="s">
        <v>34</v>
      </c>
      <c r="Q31" s="50" t="s">
        <v>34</v>
      </c>
      <c r="R31" s="32" t="s">
        <v>34</v>
      </c>
      <c r="S31" s="32" t="s">
        <v>34</v>
      </c>
    </row>
    <row r="32" spans="1:30" x14ac:dyDescent="0.25">
      <c r="A32" s="5" t="s">
        <v>2</v>
      </c>
      <c r="B32" s="32">
        <v>2009</v>
      </c>
      <c r="C32" s="33">
        <v>3828</v>
      </c>
      <c r="D32" s="32">
        <v>55853</v>
      </c>
      <c r="E32" s="48">
        <v>6.7727302899999994E-2</v>
      </c>
      <c r="F32" s="49">
        <v>6.3557941399999998E-2</v>
      </c>
      <c r="G32" s="49">
        <v>7.2170171899999996E-2</v>
      </c>
      <c r="H32" s="50">
        <v>2.1790600000000001E-5</v>
      </c>
      <c r="I32" s="51">
        <v>6.8537052599999995E-2</v>
      </c>
      <c r="J32" s="49">
        <v>6.63999428E-2</v>
      </c>
      <c r="K32" s="49">
        <v>7.0742946299999998E-2</v>
      </c>
      <c r="L32" s="50">
        <v>0.87141598099999995</v>
      </c>
      <c r="M32" s="50">
        <v>0.81777072930000005</v>
      </c>
      <c r="N32" s="50">
        <v>0.92858032779999999</v>
      </c>
      <c r="O32" s="50" t="s">
        <v>34</v>
      </c>
      <c r="P32" s="50" t="s">
        <v>34</v>
      </c>
      <c r="Q32" s="50" t="s">
        <v>34</v>
      </c>
      <c r="R32" s="32" t="s">
        <v>34</v>
      </c>
      <c r="S32" s="32" t="s">
        <v>34</v>
      </c>
    </row>
    <row r="33" spans="1:30" x14ac:dyDescent="0.25">
      <c r="A33" s="5" t="s">
        <v>2</v>
      </c>
      <c r="B33" s="32">
        <v>2010</v>
      </c>
      <c r="C33" s="33">
        <v>3835</v>
      </c>
      <c r="D33" s="32">
        <v>55794</v>
      </c>
      <c r="E33" s="48">
        <v>6.8362823599999997E-2</v>
      </c>
      <c r="F33" s="49">
        <v>6.4151659099999994E-2</v>
      </c>
      <c r="G33" s="49">
        <v>7.2850425400000002E-2</v>
      </c>
      <c r="H33" s="50">
        <v>7.6535300000000006E-5</v>
      </c>
      <c r="I33" s="51">
        <v>6.8734989400000002E-2</v>
      </c>
      <c r="J33" s="49">
        <v>6.6593633700000002E-2</v>
      </c>
      <c r="K33" s="49">
        <v>7.0945201700000002E-2</v>
      </c>
      <c r="L33" s="50">
        <v>0.87959293329999999</v>
      </c>
      <c r="M33" s="50">
        <v>0.82540982110000005</v>
      </c>
      <c r="N33" s="50">
        <v>0.93733283580000004</v>
      </c>
      <c r="O33" s="50" t="s">
        <v>34</v>
      </c>
      <c r="P33" s="50" t="s">
        <v>34</v>
      </c>
      <c r="Q33" s="50" t="s">
        <v>34</v>
      </c>
      <c r="R33" s="32" t="s">
        <v>34</v>
      </c>
      <c r="S33" s="32" t="s">
        <v>34</v>
      </c>
    </row>
    <row r="34" spans="1:30" x14ac:dyDescent="0.25">
      <c r="A34" s="5" t="s">
        <v>2</v>
      </c>
      <c r="B34" s="32">
        <v>2011</v>
      </c>
      <c r="C34" s="33">
        <v>3812</v>
      </c>
      <c r="D34" s="32">
        <v>55873</v>
      </c>
      <c r="E34" s="48">
        <v>6.8243945400000006E-2</v>
      </c>
      <c r="F34" s="49">
        <v>6.4039314200000003E-2</v>
      </c>
      <c r="G34" s="49">
        <v>7.2724640199999996E-2</v>
      </c>
      <c r="H34" s="50">
        <v>6.1267900000000003E-5</v>
      </c>
      <c r="I34" s="51">
        <v>6.8226155699999999E-2</v>
      </c>
      <c r="J34" s="49">
        <v>6.6094350600000004E-2</v>
      </c>
      <c r="K34" s="49">
        <v>7.0426719999999998E-2</v>
      </c>
      <c r="L34" s="50">
        <v>0.8780633819</v>
      </c>
      <c r="M34" s="50">
        <v>0.82396433039999994</v>
      </c>
      <c r="N34" s="50">
        <v>0.93571441649999998</v>
      </c>
      <c r="O34" s="50" t="s">
        <v>34</v>
      </c>
      <c r="P34" s="50" t="s">
        <v>34</v>
      </c>
      <c r="Q34" s="50" t="s">
        <v>34</v>
      </c>
      <c r="R34" s="32" t="s">
        <v>34</v>
      </c>
      <c r="S34" s="32" t="s">
        <v>34</v>
      </c>
    </row>
    <row r="35" spans="1:30" x14ac:dyDescent="0.25">
      <c r="A35" s="5" t="s">
        <v>2</v>
      </c>
      <c r="B35" s="32">
        <v>2012</v>
      </c>
      <c r="C35" s="33">
        <v>3811</v>
      </c>
      <c r="D35" s="32">
        <v>56150</v>
      </c>
      <c r="E35" s="48">
        <v>6.7034428399999998E-2</v>
      </c>
      <c r="F35" s="49">
        <v>6.2895893199999997E-2</v>
      </c>
      <c r="G35" s="49">
        <v>7.1445278400000006E-2</v>
      </c>
      <c r="H35" s="50">
        <v>5.3787103000000004E-6</v>
      </c>
      <c r="I35" s="51">
        <v>6.7871771999999997E-2</v>
      </c>
      <c r="J35" s="49">
        <v>6.5750766200000005E-2</v>
      </c>
      <c r="K35" s="49">
        <v>7.0061197800000002E-2</v>
      </c>
      <c r="L35" s="50">
        <v>0.86250108479999998</v>
      </c>
      <c r="M35" s="50">
        <v>0.80925245970000004</v>
      </c>
      <c r="N35" s="50">
        <v>0.91925345719999996</v>
      </c>
      <c r="O35" s="50" t="s">
        <v>34</v>
      </c>
      <c r="P35" s="50" t="s">
        <v>34</v>
      </c>
      <c r="Q35" s="50" t="s">
        <v>34</v>
      </c>
      <c r="R35" s="32" t="s">
        <v>34</v>
      </c>
      <c r="S35" s="32" t="s">
        <v>34</v>
      </c>
    </row>
    <row r="36" spans="1:30" x14ac:dyDescent="0.25">
      <c r="A36" s="5" t="s">
        <v>2</v>
      </c>
      <c r="B36" s="32">
        <v>2013</v>
      </c>
      <c r="C36" s="33">
        <v>3681</v>
      </c>
      <c r="D36" s="32">
        <v>55730</v>
      </c>
      <c r="E36" s="48">
        <v>6.5525120800000003E-2</v>
      </c>
      <c r="F36" s="49">
        <v>6.1463769199999997E-2</v>
      </c>
      <c r="G36" s="49">
        <v>6.9854835099999998E-2</v>
      </c>
      <c r="H36" s="50">
        <v>1.7088875000000001E-7</v>
      </c>
      <c r="I36" s="51">
        <v>6.6050601099999995E-2</v>
      </c>
      <c r="J36" s="49">
        <v>6.3950955599999998E-2</v>
      </c>
      <c r="K36" s="49">
        <v>6.8219182399999995E-2</v>
      </c>
      <c r="L36" s="50">
        <v>0.8430815196</v>
      </c>
      <c r="M36" s="50">
        <v>0.79082598029999995</v>
      </c>
      <c r="N36" s="50">
        <v>0.89878995689999996</v>
      </c>
      <c r="O36" s="50" t="s">
        <v>34</v>
      </c>
      <c r="P36" s="50" t="s">
        <v>34</v>
      </c>
      <c r="Q36" s="50" t="s">
        <v>34</v>
      </c>
      <c r="R36" s="32" t="s">
        <v>34</v>
      </c>
      <c r="S36" s="32" t="s">
        <v>34</v>
      </c>
    </row>
    <row r="37" spans="1:30" x14ac:dyDescent="0.25">
      <c r="A37" s="5" t="s">
        <v>2</v>
      </c>
      <c r="B37" s="32">
        <v>2014</v>
      </c>
      <c r="C37" s="33">
        <v>3825</v>
      </c>
      <c r="D37" s="32">
        <v>57005</v>
      </c>
      <c r="E37" s="48">
        <v>6.7351671299999999E-2</v>
      </c>
      <c r="F37" s="49">
        <v>6.3197549699999994E-2</v>
      </c>
      <c r="G37" s="49">
        <v>7.1778853000000004E-2</v>
      </c>
      <c r="H37" s="50">
        <v>1.04035E-5</v>
      </c>
      <c r="I37" s="51">
        <v>6.7099377200000004E-2</v>
      </c>
      <c r="J37" s="49">
        <v>6.5006289300000006E-2</v>
      </c>
      <c r="K37" s="49">
        <v>6.9259858899999999E-2</v>
      </c>
      <c r="L37" s="50">
        <v>0.8665829022</v>
      </c>
      <c r="M37" s="50">
        <v>0.81313373460000005</v>
      </c>
      <c r="N37" s="50">
        <v>0.92354540750000003</v>
      </c>
      <c r="O37" s="50" t="s">
        <v>34</v>
      </c>
      <c r="P37" s="50" t="s">
        <v>34</v>
      </c>
      <c r="Q37" s="50" t="s">
        <v>34</v>
      </c>
      <c r="R37" s="32" t="s">
        <v>34</v>
      </c>
      <c r="S37" s="32" t="s">
        <v>34</v>
      </c>
    </row>
    <row r="38" spans="1:30" x14ac:dyDescent="0.25">
      <c r="A38" s="5" t="s">
        <v>2</v>
      </c>
      <c r="B38" s="32">
        <v>2015</v>
      </c>
      <c r="C38" s="33">
        <v>4142</v>
      </c>
      <c r="D38" s="32">
        <v>57699</v>
      </c>
      <c r="E38" s="48">
        <v>7.0945545299999996E-2</v>
      </c>
      <c r="F38" s="49">
        <v>6.6615101900000001E-2</v>
      </c>
      <c r="G38" s="49">
        <v>7.5557497599999995E-2</v>
      </c>
      <c r="H38" s="50">
        <v>4.5323932000000001E-3</v>
      </c>
      <c r="I38" s="51">
        <v>7.1786339500000004E-2</v>
      </c>
      <c r="J38" s="49">
        <v>6.9633118199999997E-2</v>
      </c>
      <c r="K38" s="49">
        <v>7.4006143400000002E-2</v>
      </c>
      <c r="L38" s="50">
        <v>0.91282362269999995</v>
      </c>
      <c r="M38" s="50">
        <v>0.85710580380000001</v>
      </c>
      <c r="N38" s="50">
        <v>0.97216348610000003</v>
      </c>
      <c r="O38" s="50" t="s">
        <v>34</v>
      </c>
      <c r="P38" s="50" t="s">
        <v>34</v>
      </c>
      <c r="Q38" s="50" t="s">
        <v>34</v>
      </c>
      <c r="R38" s="32" t="s">
        <v>34</v>
      </c>
      <c r="S38" s="32" t="s">
        <v>34</v>
      </c>
    </row>
    <row r="39" spans="1:30" x14ac:dyDescent="0.25">
      <c r="A39" s="5" t="s">
        <v>2</v>
      </c>
      <c r="B39" s="32">
        <v>2016</v>
      </c>
      <c r="C39" s="33">
        <v>4207</v>
      </c>
      <c r="D39" s="32">
        <v>57829</v>
      </c>
      <c r="E39" s="48">
        <v>7.0885741200000005E-2</v>
      </c>
      <c r="F39" s="49">
        <v>6.6565296900000001E-2</v>
      </c>
      <c r="G39" s="49">
        <v>7.5486605400000004E-2</v>
      </c>
      <c r="H39" s="50">
        <v>4.1163616E-3</v>
      </c>
      <c r="I39" s="51">
        <v>7.2748966799999995E-2</v>
      </c>
      <c r="J39" s="49">
        <v>7.0583540099999995E-2</v>
      </c>
      <c r="K39" s="49">
        <v>7.49808265E-2</v>
      </c>
      <c r="L39" s="50">
        <v>0.9120541499</v>
      </c>
      <c r="M39" s="50">
        <v>0.85646498500000001</v>
      </c>
      <c r="N39" s="50">
        <v>0.97125134930000001</v>
      </c>
      <c r="O39" s="50" t="s">
        <v>34</v>
      </c>
      <c r="P39" s="50" t="s">
        <v>34</v>
      </c>
      <c r="Q39" s="50" t="s">
        <v>34</v>
      </c>
      <c r="R39" s="32" t="s">
        <v>34</v>
      </c>
      <c r="S39" s="32" t="s">
        <v>34</v>
      </c>
    </row>
    <row r="40" spans="1:30" x14ac:dyDescent="0.25">
      <c r="A40" s="5" t="s">
        <v>2</v>
      </c>
      <c r="B40" s="32">
        <v>2017</v>
      </c>
      <c r="C40" s="33">
        <v>4678</v>
      </c>
      <c r="D40" s="32">
        <v>60304</v>
      </c>
      <c r="E40" s="48">
        <v>7.6792723300000004E-2</v>
      </c>
      <c r="F40" s="49">
        <v>7.2177707499999993E-2</v>
      </c>
      <c r="G40" s="49">
        <v>8.1702821499999995E-2</v>
      </c>
      <c r="H40" s="50">
        <v>0.70397263070000005</v>
      </c>
      <c r="I40" s="51">
        <v>7.7573627000000006E-2</v>
      </c>
      <c r="J40" s="49">
        <v>7.5382213500000003E-2</v>
      </c>
      <c r="K40" s="49">
        <v>7.9828746399999997E-2</v>
      </c>
      <c r="L40" s="50">
        <v>0.9880565657</v>
      </c>
      <c r="M40" s="50">
        <v>0.92867728520000004</v>
      </c>
      <c r="N40" s="50">
        <v>1.0512325354000001</v>
      </c>
      <c r="O40" s="50" t="s">
        <v>34</v>
      </c>
      <c r="P40" s="50" t="s">
        <v>34</v>
      </c>
      <c r="Q40" s="50" t="s">
        <v>34</v>
      </c>
      <c r="R40" s="32" t="s">
        <v>34</v>
      </c>
      <c r="S40" s="32" t="s">
        <v>34</v>
      </c>
    </row>
    <row r="41" spans="1:30" x14ac:dyDescent="0.25">
      <c r="A41" s="5" t="s">
        <v>2</v>
      </c>
      <c r="B41" s="32">
        <v>2018</v>
      </c>
      <c r="C41" s="33">
        <v>5034</v>
      </c>
      <c r="D41" s="32">
        <v>61038</v>
      </c>
      <c r="E41" s="48">
        <v>8.3231576200000004E-2</v>
      </c>
      <c r="F41" s="49">
        <v>7.82720903E-2</v>
      </c>
      <c r="G41" s="49">
        <v>8.8505305699999995E-2</v>
      </c>
      <c r="H41" s="50">
        <v>2.88606707E-2</v>
      </c>
      <c r="I41" s="51">
        <v>8.2473213399999995E-2</v>
      </c>
      <c r="J41" s="49">
        <v>8.0226127499999994E-2</v>
      </c>
      <c r="K41" s="49">
        <v>8.4783238799999994E-2</v>
      </c>
      <c r="L41" s="50">
        <v>1.0709023175000001</v>
      </c>
      <c r="M41" s="50">
        <v>1.0070908992000001</v>
      </c>
      <c r="N41" s="50">
        <v>1.1387569629000001</v>
      </c>
      <c r="O41" s="50" t="s">
        <v>34</v>
      </c>
      <c r="P41" s="50" t="s">
        <v>34</v>
      </c>
      <c r="Q41" s="50" t="s">
        <v>34</v>
      </c>
      <c r="R41" s="32" t="s">
        <v>34</v>
      </c>
      <c r="S41" s="32" t="s">
        <v>34</v>
      </c>
    </row>
    <row r="42" spans="1:30" x14ac:dyDescent="0.25">
      <c r="A42" s="5" t="s">
        <v>2</v>
      </c>
      <c r="B42" s="32">
        <v>2019</v>
      </c>
      <c r="C42" s="33">
        <v>5036</v>
      </c>
      <c r="D42" s="32">
        <v>61101</v>
      </c>
      <c r="E42" s="48">
        <v>8.2456183200000005E-2</v>
      </c>
      <c r="F42" s="49">
        <v>7.7542115499999995E-2</v>
      </c>
      <c r="G42" s="49">
        <v>8.7681669500000003E-2</v>
      </c>
      <c r="H42" s="50">
        <v>5.9231348699999999E-2</v>
      </c>
      <c r="I42" s="51">
        <v>8.2420909599999995E-2</v>
      </c>
      <c r="J42" s="49">
        <v>8.0175688699999997E-2</v>
      </c>
      <c r="K42" s="49">
        <v>8.4729005199999999E-2</v>
      </c>
      <c r="L42" s="50">
        <v>1.0609256923999999</v>
      </c>
      <c r="M42" s="50">
        <v>0.99769864949999998</v>
      </c>
      <c r="N42" s="50">
        <v>1.1281596155</v>
      </c>
      <c r="O42" s="50" t="s">
        <v>34</v>
      </c>
      <c r="P42" s="50" t="s">
        <v>34</v>
      </c>
      <c r="Q42" s="50" t="s">
        <v>34</v>
      </c>
      <c r="R42" s="32" t="s">
        <v>34</v>
      </c>
      <c r="S42" s="32" t="s">
        <v>34</v>
      </c>
    </row>
    <row r="43" spans="1:30" x14ac:dyDescent="0.25">
      <c r="A43" s="5" t="s">
        <v>2</v>
      </c>
      <c r="B43" s="32">
        <v>2020</v>
      </c>
      <c r="C43" s="33">
        <v>4642</v>
      </c>
      <c r="D43" s="32">
        <v>54902</v>
      </c>
      <c r="E43" s="48">
        <v>8.66052509E-2</v>
      </c>
      <c r="F43" s="49">
        <v>8.1389746600000007E-2</v>
      </c>
      <c r="G43" s="49">
        <v>9.2154967899999995E-2</v>
      </c>
      <c r="H43" s="50">
        <v>6.3678070000000001E-4</v>
      </c>
      <c r="I43" s="51">
        <v>8.4550653899999995E-2</v>
      </c>
      <c r="J43" s="49">
        <v>8.2153031500000001E-2</v>
      </c>
      <c r="K43" s="49">
        <v>8.7018250500000005E-2</v>
      </c>
      <c r="L43" s="50">
        <v>1.1143098345</v>
      </c>
      <c r="M43" s="50">
        <v>1.0472043448999999</v>
      </c>
      <c r="N43" s="50">
        <v>1.1857154847</v>
      </c>
      <c r="O43" s="50" t="s">
        <v>34</v>
      </c>
      <c r="P43" s="50" t="s">
        <v>34</v>
      </c>
      <c r="Q43" s="50" t="s">
        <v>34</v>
      </c>
      <c r="R43" s="32" t="s">
        <v>34</v>
      </c>
      <c r="S43" s="32" t="s">
        <v>34</v>
      </c>
    </row>
    <row r="44" spans="1:30" x14ac:dyDescent="0.25">
      <c r="A44" s="5" t="s">
        <v>2</v>
      </c>
      <c r="B44" s="32">
        <v>2021</v>
      </c>
      <c r="C44" s="33">
        <v>4421</v>
      </c>
      <c r="D44" s="32">
        <v>55419</v>
      </c>
      <c r="E44" s="48">
        <v>8.0963198900000005E-2</v>
      </c>
      <c r="F44" s="49">
        <v>7.6067042799999998E-2</v>
      </c>
      <c r="G44" s="49">
        <v>8.6174502700000002E-2</v>
      </c>
      <c r="H44" s="50">
        <v>0.19910095159999999</v>
      </c>
      <c r="I44" s="51">
        <v>7.9774084699999998E-2</v>
      </c>
      <c r="J44" s="49">
        <v>7.74568796E-2</v>
      </c>
      <c r="K44" s="49">
        <v>8.21606114E-2</v>
      </c>
      <c r="L44" s="50">
        <v>1.0417161530000001</v>
      </c>
      <c r="M44" s="50">
        <v>0.97871956869999999</v>
      </c>
      <c r="N44" s="50">
        <v>1.1087675960000001</v>
      </c>
      <c r="O44" s="50" t="s">
        <v>34</v>
      </c>
      <c r="P44" s="50" t="s">
        <v>34</v>
      </c>
      <c r="Q44" s="50" t="s">
        <v>34</v>
      </c>
      <c r="R44" s="32" t="s">
        <v>34</v>
      </c>
      <c r="S44" s="32" t="s">
        <v>34</v>
      </c>
    </row>
    <row r="45" spans="1:30" x14ac:dyDescent="0.25">
      <c r="A45" s="5" t="s">
        <v>2</v>
      </c>
      <c r="B45" s="32">
        <v>2022</v>
      </c>
      <c r="C45" s="33">
        <v>3819</v>
      </c>
      <c r="D45" s="32">
        <v>51025</v>
      </c>
      <c r="E45" s="48">
        <v>7.3700450400000006E-2</v>
      </c>
      <c r="F45" s="49">
        <v>6.9150475200000006E-2</v>
      </c>
      <c r="G45" s="49">
        <v>7.8549805700000003E-2</v>
      </c>
      <c r="H45" s="50">
        <v>0.1023212584</v>
      </c>
      <c r="I45" s="51">
        <v>7.4845663899999998E-2</v>
      </c>
      <c r="J45" s="49">
        <v>7.2509135000000002E-2</v>
      </c>
      <c r="K45" s="49">
        <v>7.7257484900000006E-2</v>
      </c>
      <c r="L45" s="50">
        <v>0.94826971550000005</v>
      </c>
      <c r="M45" s="50">
        <v>0.88972728219999997</v>
      </c>
      <c r="N45" s="50">
        <v>1.0106641342</v>
      </c>
      <c r="O45" s="50" t="s">
        <v>34</v>
      </c>
      <c r="P45" s="50" t="s">
        <v>34</v>
      </c>
      <c r="Q45" s="50" t="s">
        <v>34</v>
      </c>
      <c r="R45" s="32" t="s">
        <v>34</v>
      </c>
      <c r="S45" s="32" t="s">
        <v>34</v>
      </c>
    </row>
    <row r="46" spans="1:30" ht="15.6" x14ac:dyDescent="0.3">
      <c r="A46" s="6" t="s">
        <v>4</v>
      </c>
      <c r="B46" s="36">
        <v>2004</v>
      </c>
      <c r="C46" s="37">
        <v>1381</v>
      </c>
      <c r="D46" s="36">
        <v>12816</v>
      </c>
      <c r="E46" s="44">
        <v>9.8924138800000005E-2</v>
      </c>
      <c r="F46" s="45">
        <v>9.1599566399999999E-2</v>
      </c>
      <c r="G46" s="45">
        <v>0.1068344057</v>
      </c>
      <c r="H46" s="46">
        <v>7.9418640000000002E-10</v>
      </c>
      <c r="I46" s="47">
        <v>0.10775593009999999</v>
      </c>
      <c r="J46" s="45">
        <v>0.102220006</v>
      </c>
      <c r="K46" s="45">
        <v>0.113591663</v>
      </c>
      <c r="L46" s="46">
        <v>1.2728112857</v>
      </c>
      <c r="M46" s="46">
        <v>1.1785693898</v>
      </c>
      <c r="N46" s="46">
        <v>1.3745890424</v>
      </c>
      <c r="O46" s="46">
        <v>0.82969999999999999</v>
      </c>
      <c r="P46" s="46">
        <v>0.79900000000000004</v>
      </c>
      <c r="Q46" s="46">
        <v>0.86160000000000003</v>
      </c>
      <c r="R46" s="36" t="s">
        <v>33</v>
      </c>
      <c r="S46" s="32" t="s">
        <v>34</v>
      </c>
    </row>
    <row r="47" spans="1:30" x14ac:dyDescent="0.25">
      <c r="A47" s="5" t="s">
        <v>4</v>
      </c>
      <c r="B47" s="32">
        <v>2005</v>
      </c>
      <c r="C47" s="33">
        <v>1319</v>
      </c>
      <c r="D47" s="32">
        <v>12715</v>
      </c>
      <c r="E47" s="48">
        <v>9.5663772300000005E-2</v>
      </c>
      <c r="F47" s="49">
        <v>8.85065555E-2</v>
      </c>
      <c r="G47" s="49">
        <v>0.1033997683</v>
      </c>
      <c r="H47" s="50">
        <v>1.6471756E-7</v>
      </c>
      <c r="I47" s="51">
        <v>0.10373574520000001</v>
      </c>
      <c r="J47" s="49">
        <v>9.8285850499999994E-2</v>
      </c>
      <c r="K47" s="49">
        <v>0.1094878334</v>
      </c>
      <c r="L47" s="50">
        <v>1.2308616526</v>
      </c>
      <c r="M47" s="50">
        <v>1.1387730441999999</v>
      </c>
      <c r="N47" s="50">
        <v>1.3303971459999999</v>
      </c>
      <c r="O47" s="50" t="s">
        <v>34</v>
      </c>
      <c r="P47" s="50" t="s">
        <v>34</v>
      </c>
      <c r="Q47" s="50" t="s">
        <v>34</v>
      </c>
      <c r="R47" s="32" t="s">
        <v>34</v>
      </c>
      <c r="S47" s="32" t="s">
        <v>34</v>
      </c>
    </row>
    <row r="48" spans="1:30" s="6" customFormat="1" ht="15.6" x14ac:dyDescent="0.3">
      <c r="A48" s="5" t="s">
        <v>4</v>
      </c>
      <c r="B48" s="32">
        <v>2006</v>
      </c>
      <c r="C48" s="33">
        <v>1245</v>
      </c>
      <c r="D48" s="32">
        <v>12538</v>
      </c>
      <c r="E48" s="48">
        <v>9.0950674300000006E-2</v>
      </c>
      <c r="F48" s="49">
        <v>8.4049127000000001E-2</v>
      </c>
      <c r="G48" s="49">
        <v>9.8418930200000004E-2</v>
      </c>
      <c r="H48" s="50">
        <v>9.4598999999999993E-5</v>
      </c>
      <c r="I48" s="51">
        <v>9.9298133699999999E-2</v>
      </c>
      <c r="J48" s="49">
        <v>9.3932779699999996E-2</v>
      </c>
      <c r="K48" s="49">
        <v>0.10496995169999999</v>
      </c>
      <c r="L48" s="50">
        <v>1.1702203943</v>
      </c>
      <c r="M48" s="50">
        <v>1.0814213665000001</v>
      </c>
      <c r="N48" s="50">
        <v>1.2663109992999999</v>
      </c>
      <c r="O48" s="50" t="s">
        <v>34</v>
      </c>
      <c r="P48" s="50" t="s">
        <v>34</v>
      </c>
      <c r="Q48" s="50" t="s">
        <v>34</v>
      </c>
      <c r="R48" s="32" t="s">
        <v>34</v>
      </c>
      <c r="S48" s="36" t="s">
        <v>34</v>
      </c>
      <c r="AD48" s="22"/>
    </row>
    <row r="49" spans="1:30" x14ac:dyDescent="0.25">
      <c r="A49" s="5" t="s">
        <v>4</v>
      </c>
      <c r="B49" s="32">
        <v>2007</v>
      </c>
      <c r="C49" s="33">
        <v>1272</v>
      </c>
      <c r="D49" s="32">
        <v>12434</v>
      </c>
      <c r="E49" s="48">
        <v>9.4815750599999998E-2</v>
      </c>
      <c r="F49" s="49">
        <v>8.7654465400000006E-2</v>
      </c>
      <c r="G49" s="49">
        <v>0.10256210590000001</v>
      </c>
      <c r="H49" s="50">
        <v>6.9860719E-7</v>
      </c>
      <c r="I49" s="51">
        <v>0.10230014480000001</v>
      </c>
      <c r="J49" s="49">
        <v>9.6829957699999997E-2</v>
      </c>
      <c r="K49" s="49">
        <v>0.1080793575</v>
      </c>
      <c r="L49" s="50">
        <v>1.2199505485</v>
      </c>
      <c r="M49" s="50">
        <v>1.1278095933000001</v>
      </c>
      <c r="N49" s="50">
        <v>1.3196193307999999</v>
      </c>
      <c r="O49" s="50" t="s">
        <v>34</v>
      </c>
      <c r="P49" s="50" t="s">
        <v>34</v>
      </c>
      <c r="Q49" s="50" t="s">
        <v>34</v>
      </c>
      <c r="R49" s="32" t="s">
        <v>34</v>
      </c>
      <c r="S49" s="32" t="s">
        <v>34</v>
      </c>
      <c r="AD49" s="23"/>
    </row>
    <row r="50" spans="1:30" x14ac:dyDescent="0.25">
      <c r="A50" s="5" t="s">
        <v>4</v>
      </c>
      <c r="B50" s="32">
        <v>2008</v>
      </c>
      <c r="C50" s="33">
        <v>1206</v>
      </c>
      <c r="D50" s="32">
        <v>12528</v>
      </c>
      <c r="E50" s="48">
        <v>8.8444240300000004E-2</v>
      </c>
      <c r="F50" s="49">
        <v>8.1676327300000004E-2</v>
      </c>
      <c r="G50" s="49">
        <v>9.5772960300000001E-2</v>
      </c>
      <c r="H50" s="50">
        <v>1.4621946E-3</v>
      </c>
      <c r="I50" s="51">
        <v>9.62643678E-2</v>
      </c>
      <c r="J50" s="49">
        <v>9.0981834999999997E-2</v>
      </c>
      <c r="K50" s="49">
        <v>0.1018536119</v>
      </c>
      <c r="L50" s="50">
        <v>1.1379712635999999</v>
      </c>
      <c r="M50" s="50">
        <v>1.0508916465</v>
      </c>
      <c r="N50" s="50">
        <v>1.2322665244</v>
      </c>
      <c r="O50" s="50" t="s">
        <v>34</v>
      </c>
      <c r="P50" s="50" t="s">
        <v>34</v>
      </c>
      <c r="Q50" s="50" t="s">
        <v>34</v>
      </c>
      <c r="R50" s="32" t="s">
        <v>34</v>
      </c>
      <c r="S50" s="32" t="s">
        <v>34</v>
      </c>
      <c r="AD50" s="23"/>
    </row>
    <row r="51" spans="1:30" x14ac:dyDescent="0.25">
      <c r="A51" s="5" t="s">
        <v>4</v>
      </c>
      <c r="B51" s="32">
        <v>2009</v>
      </c>
      <c r="C51" s="33">
        <v>1188</v>
      </c>
      <c r="D51" s="32">
        <v>12407</v>
      </c>
      <c r="E51" s="48">
        <v>8.8686104799999999E-2</v>
      </c>
      <c r="F51" s="49">
        <v>8.1880914900000004E-2</v>
      </c>
      <c r="G51" s="49">
        <v>9.6056879600000006E-2</v>
      </c>
      <c r="H51" s="50">
        <v>1.1953325000000001E-3</v>
      </c>
      <c r="I51" s="51">
        <v>9.57523978E-2</v>
      </c>
      <c r="J51" s="49">
        <v>9.0459419599999993E-2</v>
      </c>
      <c r="K51" s="49">
        <v>0.1013550798</v>
      </c>
      <c r="L51" s="50">
        <v>1.1410832222</v>
      </c>
      <c r="M51" s="50">
        <v>1.0535239813999999</v>
      </c>
      <c r="N51" s="50">
        <v>1.2359195833000001</v>
      </c>
      <c r="O51" s="50" t="s">
        <v>34</v>
      </c>
      <c r="P51" s="50" t="s">
        <v>34</v>
      </c>
      <c r="Q51" s="50" t="s">
        <v>34</v>
      </c>
      <c r="R51" s="32" t="s">
        <v>34</v>
      </c>
      <c r="S51" s="32" t="s">
        <v>34</v>
      </c>
      <c r="AD51" s="23"/>
    </row>
    <row r="52" spans="1:30" x14ac:dyDescent="0.25">
      <c r="A52" s="5" t="s">
        <v>4</v>
      </c>
      <c r="B52" s="32">
        <v>2010</v>
      </c>
      <c r="C52" s="33">
        <v>1209</v>
      </c>
      <c r="D52" s="32">
        <v>12594</v>
      </c>
      <c r="E52" s="48">
        <v>8.9190267399999995E-2</v>
      </c>
      <c r="F52" s="49">
        <v>8.2358288299999999E-2</v>
      </c>
      <c r="G52" s="49">
        <v>9.6588988900000006E-2</v>
      </c>
      <c r="H52" s="50">
        <v>7.1105490000000001E-4</v>
      </c>
      <c r="I52" s="51">
        <v>9.5998094300000003E-2</v>
      </c>
      <c r="J52" s="49">
        <v>9.0736530699999998E-2</v>
      </c>
      <c r="K52" s="49">
        <v>0.10156476170000001</v>
      </c>
      <c r="L52" s="50">
        <v>1.1475700493000001</v>
      </c>
      <c r="M52" s="50">
        <v>1.0596661242000001</v>
      </c>
      <c r="N52" s="50">
        <v>1.2427659883</v>
      </c>
      <c r="O52" s="50" t="s">
        <v>34</v>
      </c>
      <c r="P52" s="50" t="s">
        <v>34</v>
      </c>
      <c r="Q52" s="50" t="s">
        <v>34</v>
      </c>
      <c r="R52" s="32" t="s">
        <v>34</v>
      </c>
      <c r="S52" s="32" t="s">
        <v>34</v>
      </c>
      <c r="AD52" s="23"/>
    </row>
    <row r="53" spans="1:30" x14ac:dyDescent="0.25">
      <c r="A53" s="5" t="s">
        <v>4</v>
      </c>
      <c r="B53" s="32">
        <v>2011</v>
      </c>
      <c r="C53" s="33">
        <v>1018</v>
      </c>
      <c r="D53" s="32">
        <v>12131</v>
      </c>
      <c r="E53" s="48">
        <v>7.8070741400000004E-2</v>
      </c>
      <c r="F53" s="49">
        <v>7.1818424800000003E-2</v>
      </c>
      <c r="G53" s="49">
        <v>8.4867367700000002E-2</v>
      </c>
      <c r="H53" s="50">
        <v>0.91603636659999998</v>
      </c>
      <c r="I53" s="51">
        <v>8.3917236800000003E-2</v>
      </c>
      <c r="J53" s="49">
        <v>7.8917415300000002E-2</v>
      </c>
      <c r="K53" s="49">
        <v>8.9233822599999998E-2</v>
      </c>
      <c r="L53" s="50">
        <v>1.0045002349000001</v>
      </c>
      <c r="M53" s="50">
        <v>0.92405455970000006</v>
      </c>
      <c r="N53" s="50">
        <v>1.0919492917</v>
      </c>
      <c r="O53" s="50" t="s">
        <v>34</v>
      </c>
      <c r="P53" s="50" t="s">
        <v>34</v>
      </c>
      <c r="Q53" s="50" t="s">
        <v>34</v>
      </c>
      <c r="R53" s="32" t="s">
        <v>34</v>
      </c>
      <c r="S53" s="32" t="s">
        <v>34</v>
      </c>
      <c r="AD53" s="23"/>
    </row>
    <row r="54" spans="1:30" x14ac:dyDescent="0.25">
      <c r="A54" s="5" t="s">
        <v>4</v>
      </c>
      <c r="B54" s="32">
        <v>2012</v>
      </c>
      <c r="C54" s="33">
        <v>1026</v>
      </c>
      <c r="D54" s="32">
        <v>11973</v>
      </c>
      <c r="E54" s="48">
        <v>8.0518267700000007E-2</v>
      </c>
      <c r="F54" s="49">
        <v>7.4086658700000002E-2</v>
      </c>
      <c r="G54" s="49">
        <v>8.7508217400000005E-2</v>
      </c>
      <c r="H54" s="50">
        <v>0.40514277770000001</v>
      </c>
      <c r="I54" s="51">
        <v>8.5692808800000006E-2</v>
      </c>
      <c r="J54" s="49">
        <v>8.0606538000000005E-2</v>
      </c>
      <c r="K54" s="49">
        <v>9.1100023299999999E-2</v>
      </c>
      <c r="L54" s="50">
        <v>1.0359914281</v>
      </c>
      <c r="M54" s="50">
        <v>0.95323888050000005</v>
      </c>
      <c r="N54" s="50">
        <v>1.1259278877000001</v>
      </c>
      <c r="O54" s="50" t="s">
        <v>34</v>
      </c>
      <c r="P54" s="50" t="s">
        <v>34</v>
      </c>
      <c r="Q54" s="50" t="s">
        <v>34</v>
      </c>
      <c r="R54" s="32" t="s">
        <v>34</v>
      </c>
      <c r="S54" s="32" t="s">
        <v>34</v>
      </c>
      <c r="AD54" s="23"/>
    </row>
    <row r="55" spans="1:30" x14ac:dyDescent="0.25">
      <c r="A55" s="5" t="s">
        <v>4</v>
      </c>
      <c r="B55" s="32">
        <v>2013</v>
      </c>
      <c r="C55" s="33">
        <v>931</v>
      </c>
      <c r="D55" s="32">
        <v>11665</v>
      </c>
      <c r="E55" s="48">
        <v>7.4098716600000003E-2</v>
      </c>
      <c r="F55" s="49">
        <v>6.80106288E-2</v>
      </c>
      <c r="G55" s="49">
        <v>8.0731790100000006E-2</v>
      </c>
      <c r="H55" s="50">
        <v>0.27523602219999999</v>
      </c>
      <c r="I55" s="51">
        <v>7.9811401599999998E-2</v>
      </c>
      <c r="J55" s="49">
        <v>7.4845886E-2</v>
      </c>
      <c r="K55" s="49">
        <v>8.5106345400000005E-2</v>
      </c>
      <c r="L55" s="50">
        <v>0.95339402409999996</v>
      </c>
      <c r="M55" s="50">
        <v>0.87506140489999995</v>
      </c>
      <c r="N55" s="50">
        <v>1.0387387215999999</v>
      </c>
      <c r="O55" s="50" t="s">
        <v>34</v>
      </c>
      <c r="P55" s="50" t="s">
        <v>34</v>
      </c>
      <c r="Q55" s="50" t="s">
        <v>34</v>
      </c>
      <c r="R55" s="32" t="s">
        <v>34</v>
      </c>
      <c r="S55" s="32" t="s">
        <v>34</v>
      </c>
      <c r="AD55" s="23"/>
    </row>
    <row r="56" spans="1:30" x14ac:dyDescent="0.25">
      <c r="A56" s="5" t="s">
        <v>4</v>
      </c>
      <c r="B56" s="32">
        <v>2014</v>
      </c>
      <c r="C56" s="33">
        <v>849</v>
      </c>
      <c r="D56" s="32">
        <v>11851</v>
      </c>
      <c r="E56" s="48">
        <v>6.6281840800000005E-2</v>
      </c>
      <c r="F56" s="49">
        <v>6.06835129E-2</v>
      </c>
      <c r="G56" s="49">
        <v>7.2396639700000001E-2</v>
      </c>
      <c r="H56" s="50">
        <v>4.0599260000000003E-4</v>
      </c>
      <c r="I56" s="51">
        <v>7.1639524100000004E-2</v>
      </c>
      <c r="J56" s="49">
        <v>6.6979134400000001E-2</v>
      </c>
      <c r="K56" s="49">
        <v>7.6624182400000004E-2</v>
      </c>
      <c r="L56" s="50">
        <v>0.8528178864</v>
      </c>
      <c r="M56" s="50">
        <v>0.78078678189999995</v>
      </c>
      <c r="N56" s="50">
        <v>0.93149418530000005</v>
      </c>
      <c r="O56" s="50" t="s">
        <v>34</v>
      </c>
      <c r="P56" s="50" t="s">
        <v>34</v>
      </c>
      <c r="Q56" s="50" t="s">
        <v>34</v>
      </c>
      <c r="R56" s="32" t="s">
        <v>34</v>
      </c>
      <c r="S56" s="32" t="s">
        <v>34</v>
      </c>
      <c r="AD56" s="23"/>
    </row>
    <row r="57" spans="1:30" x14ac:dyDescent="0.25">
      <c r="A57" s="5" t="s">
        <v>4</v>
      </c>
      <c r="B57" s="32">
        <v>2015</v>
      </c>
      <c r="C57" s="33">
        <v>850</v>
      </c>
      <c r="D57" s="32">
        <v>11804</v>
      </c>
      <c r="E57" s="48">
        <v>6.8166491100000004E-2</v>
      </c>
      <c r="F57" s="49">
        <v>6.2419279600000002E-2</v>
      </c>
      <c r="G57" s="49">
        <v>7.4442873100000001E-2</v>
      </c>
      <c r="H57" s="50">
        <v>3.5128098999999999E-3</v>
      </c>
      <c r="I57" s="51">
        <v>7.2009488299999994E-2</v>
      </c>
      <c r="J57" s="49">
        <v>6.7327696000000006E-2</v>
      </c>
      <c r="K57" s="49">
        <v>7.7016840200000006E-2</v>
      </c>
      <c r="L57" s="50">
        <v>0.877066813</v>
      </c>
      <c r="M57" s="50">
        <v>0.80312009179999999</v>
      </c>
      <c r="N57" s="50">
        <v>0.95782212700000002</v>
      </c>
      <c r="O57" s="50" t="s">
        <v>34</v>
      </c>
      <c r="P57" s="50" t="s">
        <v>34</v>
      </c>
      <c r="Q57" s="50" t="s">
        <v>34</v>
      </c>
      <c r="R57" s="32" t="s">
        <v>34</v>
      </c>
      <c r="S57" s="32" t="s">
        <v>34</v>
      </c>
      <c r="AD57" s="23"/>
    </row>
    <row r="58" spans="1:30" x14ac:dyDescent="0.25">
      <c r="A58" s="5" t="s">
        <v>4</v>
      </c>
      <c r="B58" s="32">
        <v>2016</v>
      </c>
      <c r="C58" s="33">
        <v>941</v>
      </c>
      <c r="D58" s="32">
        <v>11847</v>
      </c>
      <c r="E58" s="48">
        <v>7.3512736400000001E-2</v>
      </c>
      <c r="F58" s="49">
        <v>6.7483043100000001E-2</v>
      </c>
      <c r="G58" s="49">
        <v>8.0081190299999994E-2</v>
      </c>
      <c r="H58" s="50">
        <v>0.2023632028</v>
      </c>
      <c r="I58" s="51">
        <v>7.9429391399999993E-2</v>
      </c>
      <c r="J58" s="49">
        <v>7.4513138699999995E-2</v>
      </c>
      <c r="K58" s="49">
        <v>8.4670010200000007E-2</v>
      </c>
      <c r="L58" s="50">
        <v>0.94585448689999996</v>
      </c>
      <c r="M58" s="50">
        <v>0.86827320289999999</v>
      </c>
      <c r="N58" s="50">
        <v>1.0303677546000001</v>
      </c>
      <c r="O58" s="50" t="s">
        <v>34</v>
      </c>
      <c r="P58" s="50" t="s">
        <v>34</v>
      </c>
      <c r="Q58" s="50" t="s">
        <v>34</v>
      </c>
      <c r="R58" s="32" t="s">
        <v>34</v>
      </c>
      <c r="S58" s="32" t="s">
        <v>34</v>
      </c>
      <c r="AD58" s="23"/>
    </row>
    <row r="59" spans="1:30" x14ac:dyDescent="0.25">
      <c r="A59" s="5" t="s">
        <v>4</v>
      </c>
      <c r="B59" s="32">
        <v>2017</v>
      </c>
      <c r="C59" s="33">
        <v>984</v>
      </c>
      <c r="D59" s="32">
        <v>11917</v>
      </c>
      <c r="E59" s="48">
        <v>7.6895604100000001E-2</v>
      </c>
      <c r="F59" s="49">
        <v>7.065167E-2</v>
      </c>
      <c r="G59" s="49">
        <v>8.3691354199999998E-2</v>
      </c>
      <c r="H59" s="50">
        <v>0.8048361584</v>
      </c>
      <c r="I59" s="51">
        <v>8.2571116900000005E-2</v>
      </c>
      <c r="J59" s="49">
        <v>7.7569831000000006E-2</v>
      </c>
      <c r="K59" s="49">
        <v>8.7894858899999997E-2</v>
      </c>
      <c r="L59" s="50">
        <v>0.98938028600000005</v>
      </c>
      <c r="M59" s="50">
        <v>0.9090424641</v>
      </c>
      <c r="N59" s="50">
        <v>1.0768180684999999</v>
      </c>
      <c r="O59" s="50" t="s">
        <v>34</v>
      </c>
      <c r="P59" s="50" t="s">
        <v>34</v>
      </c>
      <c r="Q59" s="50" t="s">
        <v>34</v>
      </c>
      <c r="R59" s="32" t="s">
        <v>34</v>
      </c>
      <c r="S59" s="32" t="s">
        <v>34</v>
      </c>
      <c r="AD59" s="23"/>
    </row>
    <row r="60" spans="1:30" x14ac:dyDescent="0.25">
      <c r="A60" s="5" t="s">
        <v>4</v>
      </c>
      <c r="B60" s="32">
        <v>2018</v>
      </c>
      <c r="C60" s="33">
        <v>970</v>
      </c>
      <c r="D60" s="32">
        <v>11878</v>
      </c>
      <c r="E60" s="48">
        <v>7.6239422799999998E-2</v>
      </c>
      <c r="F60" s="49">
        <v>7.0019042700000006E-2</v>
      </c>
      <c r="G60" s="49">
        <v>8.3012411499999994E-2</v>
      </c>
      <c r="H60" s="50">
        <v>0.65761163440000003</v>
      </c>
      <c r="I60" s="51">
        <v>8.1663579700000002E-2</v>
      </c>
      <c r="J60" s="49">
        <v>7.6682802899999999E-2</v>
      </c>
      <c r="K60" s="49">
        <v>8.6967872799999998E-2</v>
      </c>
      <c r="L60" s="50">
        <v>0.98093750280000003</v>
      </c>
      <c r="M60" s="50">
        <v>0.90090274000000004</v>
      </c>
      <c r="N60" s="50">
        <v>1.0680824264</v>
      </c>
      <c r="O60" s="50" t="s">
        <v>34</v>
      </c>
      <c r="P60" s="50" t="s">
        <v>34</v>
      </c>
      <c r="Q60" s="50" t="s">
        <v>34</v>
      </c>
      <c r="R60" s="32" t="s">
        <v>34</v>
      </c>
      <c r="S60" s="32" t="s">
        <v>34</v>
      </c>
      <c r="AD60" s="23"/>
    </row>
    <row r="61" spans="1:30" x14ac:dyDescent="0.25">
      <c r="A61" s="5" t="s">
        <v>4</v>
      </c>
      <c r="B61" s="32">
        <v>2019</v>
      </c>
      <c r="C61" s="33">
        <v>930</v>
      </c>
      <c r="D61" s="32">
        <v>11984</v>
      </c>
      <c r="E61" s="48">
        <v>7.2946765199999999E-2</v>
      </c>
      <c r="F61" s="49">
        <v>6.6931897399999996E-2</v>
      </c>
      <c r="G61" s="49">
        <v>7.9502162099999996E-2</v>
      </c>
      <c r="H61" s="50">
        <v>0.14877138179999999</v>
      </c>
      <c r="I61" s="51">
        <v>7.7603471300000004E-2</v>
      </c>
      <c r="J61" s="49">
        <v>7.2772810899999998E-2</v>
      </c>
      <c r="K61" s="49">
        <v>8.2754790999999994E-2</v>
      </c>
      <c r="L61" s="50">
        <v>0.93857239650000002</v>
      </c>
      <c r="M61" s="50">
        <v>0.86118186510000005</v>
      </c>
      <c r="N61" s="50">
        <v>1.0229176659000001</v>
      </c>
      <c r="O61" s="50" t="s">
        <v>34</v>
      </c>
      <c r="P61" s="50" t="s">
        <v>34</v>
      </c>
      <c r="Q61" s="50" t="s">
        <v>34</v>
      </c>
      <c r="R61" s="32" t="s">
        <v>34</v>
      </c>
      <c r="S61" s="32" t="s">
        <v>34</v>
      </c>
      <c r="AD61" s="23"/>
    </row>
    <row r="62" spans="1:30" x14ac:dyDescent="0.25">
      <c r="A62" s="5" t="s">
        <v>4</v>
      </c>
      <c r="B62" s="32">
        <v>2020</v>
      </c>
      <c r="C62" s="33">
        <v>952</v>
      </c>
      <c r="D62" s="32">
        <v>11084</v>
      </c>
      <c r="E62" s="48">
        <v>8.0824252900000004E-2</v>
      </c>
      <c r="F62" s="49">
        <v>7.4199367099999997E-2</v>
      </c>
      <c r="G62" s="49">
        <v>8.8040641200000005E-2</v>
      </c>
      <c r="H62" s="50">
        <v>0.36957235649999998</v>
      </c>
      <c r="I62" s="51">
        <v>8.5889570600000006E-2</v>
      </c>
      <c r="J62" s="49">
        <v>8.0603301500000002E-2</v>
      </c>
      <c r="K62" s="49">
        <v>9.1522533099999998E-2</v>
      </c>
      <c r="L62" s="50">
        <v>1.0399283983000001</v>
      </c>
      <c r="M62" s="50">
        <v>0.95468904730000004</v>
      </c>
      <c r="N62" s="50">
        <v>1.1327783392999999</v>
      </c>
      <c r="O62" s="50" t="s">
        <v>34</v>
      </c>
      <c r="P62" s="50" t="s">
        <v>34</v>
      </c>
      <c r="Q62" s="50" t="s">
        <v>34</v>
      </c>
      <c r="R62" s="32" t="s">
        <v>34</v>
      </c>
      <c r="S62" s="32" t="s">
        <v>34</v>
      </c>
      <c r="AD62" s="23"/>
    </row>
    <row r="63" spans="1:30" x14ac:dyDescent="0.25">
      <c r="A63" s="5" t="s">
        <v>4</v>
      </c>
      <c r="B63" s="32">
        <v>2021</v>
      </c>
      <c r="C63" s="33">
        <v>1007</v>
      </c>
      <c r="D63" s="32">
        <v>11538</v>
      </c>
      <c r="E63" s="48">
        <v>8.2160745899999998E-2</v>
      </c>
      <c r="F63" s="49">
        <v>7.5522055199999993E-2</v>
      </c>
      <c r="G63" s="49">
        <v>8.9383004200000005E-2</v>
      </c>
      <c r="H63" s="50">
        <v>0.19625030609999999</v>
      </c>
      <c r="I63" s="51">
        <v>8.7276824399999994E-2</v>
      </c>
      <c r="J63" s="49">
        <v>8.20493791E-2</v>
      </c>
      <c r="K63" s="49">
        <v>9.2837315399999995E-2</v>
      </c>
      <c r="L63" s="50">
        <v>1.0571244378</v>
      </c>
      <c r="M63" s="50">
        <v>0.97170746460000001</v>
      </c>
      <c r="N63" s="50">
        <v>1.1500499046999999</v>
      </c>
      <c r="O63" s="50" t="s">
        <v>34</v>
      </c>
      <c r="P63" s="50" t="s">
        <v>34</v>
      </c>
      <c r="Q63" s="50" t="s">
        <v>34</v>
      </c>
      <c r="R63" s="32" t="s">
        <v>34</v>
      </c>
      <c r="S63" s="32" t="s">
        <v>34</v>
      </c>
    </row>
    <row r="64" spans="1:30" x14ac:dyDescent="0.25">
      <c r="A64" s="5" t="s">
        <v>4</v>
      </c>
      <c r="B64" s="32">
        <v>2022</v>
      </c>
      <c r="C64" s="33">
        <v>863</v>
      </c>
      <c r="D64" s="32">
        <v>10580</v>
      </c>
      <c r="E64" s="48">
        <v>7.5553518599999994E-2</v>
      </c>
      <c r="F64" s="49">
        <v>6.9165507599999995E-2</v>
      </c>
      <c r="G64" s="49">
        <v>8.2531515499999999E-2</v>
      </c>
      <c r="H64" s="50">
        <v>0.53031050219999998</v>
      </c>
      <c r="I64" s="51">
        <v>8.1568998099999998E-2</v>
      </c>
      <c r="J64" s="49">
        <v>7.6304454300000005E-2</v>
      </c>
      <c r="K64" s="49">
        <v>8.7196763499999996E-2</v>
      </c>
      <c r="L64" s="50">
        <v>0.97211228949999995</v>
      </c>
      <c r="M64" s="50">
        <v>0.88992069789999995</v>
      </c>
      <c r="N64" s="50">
        <v>1.0618949593</v>
      </c>
      <c r="O64" s="50" t="s">
        <v>34</v>
      </c>
      <c r="P64" s="50" t="s">
        <v>34</v>
      </c>
      <c r="Q64" s="50" t="s">
        <v>34</v>
      </c>
      <c r="R64" s="32" t="s">
        <v>34</v>
      </c>
      <c r="S64" s="32" t="s">
        <v>34</v>
      </c>
      <c r="AD64" s="23"/>
    </row>
    <row r="65" spans="1:30" ht="15.6" x14ac:dyDescent="0.3">
      <c r="A65" s="6" t="s">
        <v>3</v>
      </c>
      <c r="B65" s="36">
        <v>2004</v>
      </c>
      <c r="C65" s="37">
        <v>2591</v>
      </c>
      <c r="D65" s="36">
        <v>21837</v>
      </c>
      <c r="E65" s="44">
        <v>0.10447762319999999</v>
      </c>
      <c r="F65" s="45">
        <v>9.7658203200000002E-2</v>
      </c>
      <c r="G65" s="45">
        <v>0.1117732397</v>
      </c>
      <c r="H65" s="46">
        <v>8.6608779999999998E-18</v>
      </c>
      <c r="I65" s="47">
        <v>0.1186518295</v>
      </c>
      <c r="J65" s="45">
        <v>0.1141700091</v>
      </c>
      <c r="K65" s="45">
        <v>0.1233095867</v>
      </c>
      <c r="L65" s="46">
        <v>1.3442654088999999</v>
      </c>
      <c r="M65" s="46">
        <v>1.2565230751000001</v>
      </c>
      <c r="N65" s="46">
        <v>1.438134743</v>
      </c>
      <c r="O65" s="46">
        <v>0.90080000000000005</v>
      </c>
      <c r="P65" s="46">
        <v>0.87390000000000001</v>
      </c>
      <c r="Q65" s="46">
        <v>0.92859999999999998</v>
      </c>
      <c r="R65" s="36" t="s">
        <v>33</v>
      </c>
      <c r="S65" s="32" t="s">
        <v>34</v>
      </c>
    </row>
    <row r="66" spans="1:30" x14ac:dyDescent="0.25">
      <c r="A66" s="5" t="s">
        <v>3</v>
      </c>
      <c r="B66" s="32">
        <v>2005</v>
      </c>
      <c r="C66" s="33">
        <v>2460</v>
      </c>
      <c r="D66" s="32">
        <v>21607</v>
      </c>
      <c r="E66" s="48">
        <v>0.1002740221</v>
      </c>
      <c r="F66" s="49">
        <v>9.3669479900000005E-2</v>
      </c>
      <c r="G66" s="49">
        <v>0.1073442439</v>
      </c>
      <c r="H66" s="50">
        <v>2.317096E-13</v>
      </c>
      <c r="I66" s="51">
        <v>0.1138519924</v>
      </c>
      <c r="J66" s="49">
        <v>0.1094406732</v>
      </c>
      <c r="K66" s="49">
        <v>0.1184411225</v>
      </c>
      <c r="L66" s="50">
        <v>1.2901796107000001</v>
      </c>
      <c r="M66" s="50">
        <v>1.2052020114999999</v>
      </c>
      <c r="N66" s="50">
        <v>1.3811488961</v>
      </c>
      <c r="O66" s="50" t="s">
        <v>34</v>
      </c>
      <c r="P66" s="50" t="s">
        <v>34</v>
      </c>
      <c r="Q66" s="50" t="s">
        <v>34</v>
      </c>
      <c r="R66" s="32" t="s">
        <v>34</v>
      </c>
      <c r="S66" s="32" t="s">
        <v>34</v>
      </c>
    </row>
    <row r="67" spans="1:30" x14ac:dyDescent="0.25">
      <c r="A67" s="5" t="s">
        <v>3</v>
      </c>
      <c r="B67" s="32">
        <v>2006</v>
      </c>
      <c r="C67" s="33">
        <v>2644</v>
      </c>
      <c r="D67" s="32">
        <v>22185</v>
      </c>
      <c r="E67" s="48">
        <v>0.105497207</v>
      </c>
      <c r="F67" s="49">
        <v>9.8628454800000001E-2</v>
      </c>
      <c r="G67" s="49">
        <v>0.11284431759999999</v>
      </c>
      <c r="H67" s="50">
        <v>5.8168199999999998E-19</v>
      </c>
      <c r="I67" s="51">
        <v>0.1191796259</v>
      </c>
      <c r="J67" s="49">
        <v>0.1147223584</v>
      </c>
      <c r="K67" s="49">
        <v>0.12381006999999999</v>
      </c>
      <c r="L67" s="50">
        <v>1.3573839227</v>
      </c>
      <c r="M67" s="50">
        <v>1.2690068552</v>
      </c>
      <c r="N67" s="50">
        <v>1.4519158081000001</v>
      </c>
      <c r="O67" s="50" t="s">
        <v>34</v>
      </c>
      <c r="P67" s="50" t="s">
        <v>34</v>
      </c>
      <c r="Q67" s="50" t="s">
        <v>34</v>
      </c>
      <c r="R67" s="32" t="s">
        <v>34</v>
      </c>
      <c r="S67" s="32" t="s">
        <v>34</v>
      </c>
    </row>
    <row r="68" spans="1:30" s="6" customFormat="1" ht="15.6" x14ac:dyDescent="0.3">
      <c r="A68" s="5" t="s">
        <v>3</v>
      </c>
      <c r="B68" s="32">
        <v>2007</v>
      </c>
      <c r="C68" s="33">
        <v>2468</v>
      </c>
      <c r="D68" s="32">
        <v>22074</v>
      </c>
      <c r="E68" s="48">
        <v>0.100336753</v>
      </c>
      <c r="F68" s="49">
        <v>9.3725789500000004E-2</v>
      </c>
      <c r="G68" s="49">
        <v>0.1074140218</v>
      </c>
      <c r="H68" s="50">
        <v>2.0660120000000001E-13</v>
      </c>
      <c r="I68" s="51">
        <v>0.1118057443</v>
      </c>
      <c r="J68" s="49">
        <v>0.10748059829999999</v>
      </c>
      <c r="K68" s="49">
        <v>0.11630493929999999</v>
      </c>
      <c r="L68" s="50">
        <v>1.2909867407</v>
      </c>
      <c r="M68" s="50">
        <v>1.2059265214999999</v>
      </c>
      <c r="N68" s="50">
        <v>1.3820466961</v>
      </c>
      <c r="O68" s="50" t="s">
        <v>34</v>
      </c>
      <c r="P68" s="50" t="s">
        <v>34</v>
      </c>
      <c r="Q68" s="50" t="s">
        <v>34</v>
      </c>
      <c r="R68" s="32" t="s">
        <v>34</v>
      </c>
      <c r="S68" s="36" t="s">
        <v>34</v>
      </c>
      <c r="AD68" s="22"/>
    </row>
    <row r="69" spans="1:30" x14ac:dyDescent="0.25">
      <c r="A69" s="5" t="s">
        <v>3</v>
      </c>
      <c r="B69" s="32">
        <v>2008</v>
      </c>
      <c r="C69" s="33">
        <v>2279</v>
      </c>
      <c r="D69" s="32">
        <v>21132</v>
      </c>
      <c r="E69" s="48">
        <v>9.7340107199999998E-2</v>
      </c>
      <c r="F69" s="49">
        <v>9.0849516199999994E-2</v>
      </c>
      <c r="G69" s="49">
        <v>0.1042944076</v>
      </c>
      <c r="H69" s="50">
        <v>1.6264970000000001E-10</v>
      </c>
      <c r="I69" s="51">
        <v>0.1078459209</v>
      </c>
      <c r="J69" s="49">
        <v>0.10350786670000001</v>
      </c>
      <c r="K69" s="49">
        <v>0.1123657845</v>
      </c>
      <c r="L69" s="50">
        <v>1.2524302814999999</v>
      </c>
      <c r="M69" s="50">
        <v>1.1689188397000001</v>
      </c>
      <c r="N69" s="50">
        <v>1.3419080578</v>
      </c>
      <c r="O69" s="50" t="s">
        <v>34</v>
      </c>
      <c r="P69" s="50" t="s">
        <v>34</v>
      </c>
      <c r="Q69" s="50" t="s">
        <v>34</v>
      </c>
      <c r="R69" s="32" t="s">
        <v>34</v>
      </c>
      <c r="S69" s="32" t="s">
        <v>34</v>
      </c>
      <c r="AD69" s="23"/>
    </row>
    <row r="70" spans="1:30" x14ac:dyDescent="0.25">
      <c r="A70" s="5" t="s">
        <v>3</v>
      </c>
      <c r="B70" s="32">
        <v>2009</v>
      </c>
      <c r="C70" s="33">
        <v>2277</v>
      </c>
      <c r="D70" s="32">
        <v>21581</v>
      </c>
      <c r="E70" s="48">
        <v>9.5787476999999996E-2</v>
      </c>
      <c r="F70" s="49">
        <v>8.9406334899999995E-2</v>
      </c>
      <c r="G70" s="49">
        <v>0.1026240564</v>
      </c>
      <c r="H70" s="50">
        <v>2.8152241999999998E-9</v>
      </c>
      <c r="I70" s="51">
        <v>0.1055094759</v>
      </c>
      <c r="J70" s="49">
        <v>0.1012635788</v>
      </c>
      <c r="K70" s="49">
        <v>0.1099334</v>
      </c>
      <c r="L70" s="50">
        <v>1.2324533044999999</v>
      </c>
      <c r="M70" s="50">
        <v>1.1503500905999999</v>
      </c>
      <c r="N70" s="50">
        <v>1.3204164195000001</v>
      </c>
      <c r="O70" s="50" t="s">
        <v>34</v>
      </c>
      <c r="P70" s="50" t="s">
        <v>34</v>
      </c>
      <c r="Q70" s="50" t="s">
        <v>34</v>
      </c>
      <c r="R70" s="32" t="s">
        <v>34</v>
      </c>
      <c r="S70" s="32" t="s">
        <v>34</v>
      </c>
      <c r="AD70" s="23"/>
    </row>
    <row r="71" spans="1:30" x14ac:dyDescent="0.25">
      <c r="A71" s="5" t="s">
        <v>3</v>
      </c>
      <c r="B71" s="32">
        <v>2010</v>
      </c>
      <c r="C71" s="33">
        <v>2249</v>
      </c>
      <c r="D71" s="32">
        <v>21262</v>
      </c>
      <c r="E71" s="48">
        <v>9.4408329099999994E-2</v>
      </c>
      <c r="F71" s="49">
        <v>8.8099956600000001E-2</v>
      </c>
      <c r="G71" s="49">
        <v>0.1011684108</v>
      </c>
      <c r="H71" s="50">
        <v>3.5401648999999999E-8</v>
      </c>
      <c r="I71" s="51">
        <v>0.105775562</v>
      </c>
      <c r="J71" s="49">
        <v>0.10149308379999999</v>
      </c>
      <c r="K71" s="49">
        <v>0.1102387385</v>
      </c>
      <c r="L71" s="50">
        <v>1.214708444</v>
      </c>
      <c r="M71" s="50">
        <v>1.1335415238</v>
      </c>
      <c r="N71" s="50">
        <v>1.3016872987000001</v>
      </c>
      <c r="O71" s="50" t="s">
        <v>34</v>
      </c>
      <c r="P71" s="50" t="s">
        <v>34</v>
      </c>
      <c r="Q71" s="50" t="s">
        <v>34</v>
      </c>
      <c r="R71" s="32" t="s">
        <v>34</v>
      </c>
      <c r="S71" s="32" t="s">
        <v>34</v>
      </c>
      <c r="AD71" s="23"/>
    </row>
    <row r="72" spans="1:30" x14ac:dyDescent="0.25">
      <c r="A72" s="5" t="s">
        <v>3</v>
      </c>
      <c r="B72" s="32">
        <v>2011</v>
      </c>
      <c r="C72" s="33">
        <v>2292</v>
      </c>
      <c r="D72" s="32">
        <v>21587</v>
      </c>
      <c r="E72" s="48">
        <v>9.42969107E-2</v>
      </c>
      <c r="F72" s="49">
        <v>8.80224114E-2</v>
      </c>
      <c r="G72" s="49">
        <v>0.1010186751</v>
      </c>
      <c r="H72" s="50">
        <v>3.7379456E-8</v>
      </c>
      <c r="I72" s="51">
        <v>0.1061750127</v>
      </c>
      <c r="J72" s="49">
        <v>0.1019160526</v>
      </c>
      <c r="K72" s="49">
        <v>0.11061195009999999</v>
      </c>
      <c r="L72" s="50">
        <v>1.2132748751</v>
      </c>
      <c r="M72" s="50">
        <v>1.1325437843999999</v>
      </c>
      <c r="N72" s="50">
        <v>1.2997607180999999</v>
      </c>
      <c r="O72" s="50" t="s">
        <v>34</v>
      </c>
      <c r="P72" s="50" t="s">
        <v>34</v>
      </c>
      <c r="Q72" s="50" t="s">
        <v>34</v>
      </c>
      <c r="R72" s="32" t="s">
        <v>34</v>
      </c>
      <c r="S72" s="32" t="s">
        <v>34</v>
      </c>
      <c r="AD72" s="23"/>
    </row>
    <row r="73" spans="1:30" x14ac:dyDescent="0.25">
      <c r="A73" s="5" t="s">
        <v>3</v>
      </c>
      <c r="B73" s="32">
        <v>2012</v>
      </c>
      <c r="C73" s="33">
        <v>2065</v>
      </c>
      <c r="D73" s="32">
        <v>20457</v>
      </c>
      <c r="E73" s="48">
        <v>9.1353513600000005E-2</v>
      </c>
      <c r="F73" s="49">
        <v>8.51549578E-2</v>
      </c>
      <c r="G73" s="49">
        <v>9.8003271399999994E-2</v>
      </c>
      <c r="H73" s="50">
        <v>6.5432167000000003E-6</v>
      </c>
      <c r="I73" s="51">
        <v>0.10094344230000001</v>
      </c>
      <c r="J73" s="49">
        <v>9.6682220999999999E-2</v>
      </c>
      <c r="K73" s="49">
        <v>0.1053924749</v>
      </c>
      <c r="L73" s="50">
        <v>1.1754035406000001</v>
      </c>
      <c r="M73" s="50">
        <v>1.0956495818</v>
      </c>
      <c r="N73" s="50">
        <v>1.2609629084</v>
      </c>
      <c r="O73" s="50" t="s">
        <v>34</v>
      </c>
      <c r="P73" s="50" t="s">
        <v>34</v>
      </c>
      <c r="Q73" s="50" t="s">
        <v>34</v>
      </c>
      <c r="R73" s="32" t="s">
        <v>34</v>
      </c>
      <c r="S73" s="32" t="s">
        <v>34</v>
      </c>
      <c r="AD73" s="23"/>
    </row>
    <row r="74" spans="1:30" x14ac:dyDescent="0.25">
      <c r="A74" s="5" t="s">
        <v>3</v>
      </c>
      <c r="B74" s="32">
        <v>2013</v>
      </c>
      <c r="C74" s="33">
        <v>1987</v>
      </c>
      <c r="D74" s="32">
        <v>19732</v>
      </c>
      <c r="E74" s="48">
        <v>9.2042565199999996E-2</v>
      </c>
      <c r="F74" s="49">
        <v>8.5742274199999996E-2</v>
      </c>
      <c r="G74" s="49">
        <v>9.8805797799999998E-2</v>
      </c>
      <c r="H74" s="50">
        <v>2.9397116000000001E-6</v>
      </c>
      <c r="I74" s="51">
        <v>0.1006993716</v>
      </c>
      <c r="J74" s="49">
        <v>9.6367624400000004E-2</v>
      </c>
      <c r="K74" s="49">
        <v>0.1052258318</v>
      </c>
      <c r="L74" s="50">
        <v>1.1842692502000001</v>
      </c>
      <c r="M74" s="50">
        <v>1.1032063108000001</v>
      </c>
      <c r="N74" s="50">
        <v>1.2712886459999999</v>
      </c>
      <c r="O74" s="50" t="s">
        <v>34</v>
      </c>
      <c r="P74" s="50" t="s">
        <v>34</v>
      </c>
      <c r="Q74" s="50" t="s">
        <v>34</v>
      </c>
      <c r="R74" s="32" t="s">
        <v>34</v>
      </c>
      <c r="S74" s="32" t="s">
        <v>34</v>
      </c>
      <c r="AD74" s="23"/>
    </row>
    <row r="75" spans="1:30" x14ac:dyDescent="0.25">
      <c r="A75" s="5" t="s">
        <v>3</v>
      </c>
      <c r="B75" s="32">
        <v>2014</v>
      </c>
      <c r="C75" s="33">
        <v>2004</v>
      </c>
      <c r="D75" s="32">
        <v>20199</v>
      </c>
      <c r="E75" s="48">
        <v>9.0121032300000001E-2</v>
      </c>
      <c r="F75" s="49">
        <v>8.3956381400000002E-2</v>
      </c>
      <c r="G75" s="49">
        <v>9.6738333900000001E-2</v>
      </c>
      <c r="H75" s="50">
        <v>4.2283200000000002E-5</v>
      </c>
      <c r="I75" s="51">
        <v>9.9212832299999998E-2</v>
      </c>
      <c r="J75" s="49">
        <v>9.4962777299999995E-2</v>
      </c>
      <c r="K75" s="49">
        <v>0.1036530983</v>
      </c>
      <c r="L75" s="50">
        <v>1.159545772</v>
      </c>
      <c r="M75" s="50">
        <v>1.0802280517</v>
      </c>
      <c r="N75" s="50">
        <v>1.2446875409</v>
      </c>
      <c r="O75" s="50" t="s">
        <v>34</v>
      </c>
      <c r="P75" s="50" t="s">
        <v>34</v>
      </c>
      <c r="Q75" s="50" t="s">
        <v>34</v>
      </c>
      <c r="R75" s="32" t="s">
        <v>34</v>
      </c>
      <c r="S75" s="32" t="s">
        <v>34</v>
      </c>
      <c r="AD75" s="23"/>
    </row>
    <row r="76" spans="1:30" x14ac:dyDescent="0.25">
      <c r="A76" s="5" t="s">
        <v>3</v>
      </c>
      <c r="B76" s="32">
        <v>2015</v>
      </c>
      <c r="C76" s="33">
        <v>2016</v>
      </c>
      <c r="D76" s="32">
        <v>19812</v>
      </c>
      <c r="E76" s="48">
        <v>9.2539344699999998E-2</v>
      </c>
      <c r="F76" s="49">
        <v>8.6214538899999998E-2</v>
      </c>
      <c r="G76" s="49">
        <v>9.9328146199999995E-2</v>
      </c>
      <c r="H76" s="50">
        <v>1.3565893E-6</v>
      </c>
      <c r="I76" s="51">
        <v>0.1017565112</v>
      </c>
      <c r="J76" s="49">
        <v>9.7410201900000007E-2</v>
      </c>
      <c r="K76" s="49">
        <v>0.1062967469</v>
      </c>
      <c r="L76" s="50">
        <v>1.1906610833</v>
      </c>
      <c r="M76" s="50">
        <v>1.1092827224999999</v>
      </c>
      <c r="N76" s="50">
        <v>1.278009462</v>
      </c>
      <c r="O76" s="50" t="s">
        <v>34</v>
      </c>
      <c r="P76" s="50" t="s">
        <v>34</v>
      </c>
      <c r="Q76" s="50" t="s">
        <v>34</v>
      </c>
      <c r="R76" s="32" t="s">
        <v>34</v>
      </c>
      <c r="S76" s="32" t="s">
        <v>34</v>
      </c>
      <c r="AD76" s="23"/>
    </row>
    <row r="77" spans="1:30" x14ac:dyDescent="0.25">
      <c r="A77" s="5" t="s">
        <v>3</v>
      </c>
      <c r="B77" s="32">
        <v>2016</v>
      </c>
      <c r="C77" s="33">
        <v>2043</v>
      </c>
      <c r="D77" s="32">
        <v>19666</v>
      </c>
      <c r="E77" s="48">
        <v>9.4848669199999999E-2</v>
      </c>
      <c r="F77" s="49">
        <v>8.8382560600000007E-2</v>
      </c>
      <c r="G77" s="49">
        <v>0.1017878413</v>
      </c>
      <c r="H77" s="50">
        <v>3.2336820000000002E-8</v>
      </c>
      <c r="I77" s="51">
        <v>0.1038848775</v>
      </c>
      <c r="J77" s="49">
        <v>9.9476444600000005E-2</v>
      </c>
      <c r="K77" s="49">
        <v>0.1084886759</v>
      </c>
      <c r="L77" s="50">
        <v>1.2203740971999999</v>
      </c>
      <c r="M77" s="50">
        <v>1.1371776592</v>
      </c>
      <c r="N77" s="50">
        <v>1.3096572247</v>
      </c>
      <c r="O77" s="50" t="s">
        <v>34</v>
      </c>
      <c r="P77" s="50" t="s">
        <v>34</v>
      </c>
      <c r="Q77" s="50" t="s">
        <v>34</v>
      </c>
      <c r="R77" s="32" t="s">
        <v>34</v>
      </c>
      <c r="S77" s="32" t="s">
        <v>34</v>
      </c>
      <c r="AD77" s="23"/>
    </row>
    <row r="78" spans="1:30" x14ac:dyDescent="0.25">
      <c r="A78" s="5" t="s">
        <v>3</v>
      </c>
      <c r="B78" s="32">
        <v>2017</v>
      </c>
      <c r="C78" s="33">
        <v>1858</v>
      </c>
      <c r="D78" s="32">
        <v>19253</v>
      </c>
      <c r="E78" s="48">
        <v>8.6998098400000001E-2</v>
      </c>
      <c r="F78" s="49">
        <v>8.0951749099999998E-2</v>
      </c>
      <c r="G78" s="49">
        <v>9.3496054300000006E-2</v>
      </c>
      <c r="H78" s="50">
        <v>2.1539230999999999E-3</v>
      </c>
      <c r="I78" s="51">
        <v>9.6504440900000002E-2</v>
      </c>
      <c r="J78" s="49">
        <v>9.2214648699999999E-2</v>
      </c>
      <c r="K78" s="49">
        <v>0.1009937927</v>
      </c>
      <c r="L78" s="50">
        <v>1.1193644223000001</v>
      </c>
      <c r="M78" s="50">
        <v>1.0415688333999999</v>
      </c>
      <c r="N78" s="50">
        <v>1.2029706244</v>
      </c>
      <c r="O78" s="50" t="s">
        <v>34</v>
      </c>
      <c r="P78" s="50" t="s">
        <v>34</v>
      </c>
      <c r="Q78" s="50" t="s">
        <v>34</v>
      </c>
      <c r="R78" s="32" t="s">
        <v>34</v>
      </c>
      <c r="S78" s="32" t="s">
        <v>34</v>
      </c>
      <c r="AD78" s="23"/>
    </row>
    <row r="79" spans="1:30" x14ac:dyDescent="0.25">
      <c r="A79" s="5" t="s">
        <v>3</v>
      </c>
      <c r="B79" s="32">
        <v>2018</v>
      </c>
      <c r="C79" s="33">
        <v>1947</v>
      </c>
      <c r="D79" s="32">
        <v>19384</v>
      </c>
      <c r="E79" s="48">
        <v>9.1209909199999994E-2</v>
      </c>
      <c r="F79" s="49">
        <v>8.4925773999999996E-2</v>
      </c>
      <c r="G79" s="49">
        <v>9.7959042900000001E-2</v>
      </c>
      <c r="H79" s="50">
        <v>1.11286E-5</v>
      </c>
      <c r="I79" s="51">
        <v>0.10044366489999999</v>
      </c>
      <c r="J79" s="49">
        <v>9.6079732799999998E-2</v>
      </c>
      <c r="K79" s="49">
        <v>0.1050058064</v>
      </c>
      <c r="L79" s="50">
        <v>1.1735558501000001</v>
      </c>
      <c r="M79" s="50">
        <v>1.0927007798999999</v>
      </c>
      <c r="N79" s="50">
        <v>1.2603938413</v>
      </c>
      <c r="O79" s="50" t="s">
        <v>34</v>
      </c>
      <c r="P79" s="50" t="s">
        <v>34</v>
      </c>
      <c r="Q79" s="50" t="s">
        <v>34</v>
      </c>
      <c r="R79" s="32" t="s">
        <v>34</v>
      </c>
      <c r="S79" s="32" t="s">
        <v>34</v>
      </c>
      <c r="AD79" s="23"/>
    </row>
    <row r="80" spans="1:30" x14ac:dyDescent="0.25">
      <c r="A80" s="5" t="s">
        <v>3</v>
      </c>
      <c r="B80" s="32">
        <v>2019</v>
      </c>
      <c r="C80" s="33">
        <v>1870</v>
      </c>
      <c r="D80" s="32">
        <v>19357</v>
      </c>
      <c r="E80" s="48">
        <v>8.7566384499999997E-2</v>
      </c>
      <c r="F80" s="49">
        <v>8.1485699499999995E-2</v>
      </c>
      <c r="G80" s="49">
        <v>9.4100826700000001E-2</v>
      </c>
      <c r="H80" s="50">
        <v>1.1615486999999999E-3</v>
      </c>
      <c r="I80" s="51">
        <v>9.6605879000000006E-2</v>
      </c>
      <c r="J80" s="49">
        <v>9.2325067999999996E-2</v>
      </c>
      <c r="K80" s="49">
        <v>0.1010851772</v>
      </c>
      <c r="L80" s="50">
        <v>1.1266762970999999</v>
      </c>
      <c r="M80" s="50">
        <v>1.0484389272000001</v>
      </c>
      <c r="N80" s="50">
        <v>1.2107519527999999</v>
      </c>
      <c r="O80" s="50" t="s">
        <v>34</v>
      </c>
      <c r="P80" s="50" t="s">
        <v>34</v>
      </c>
      <c r="Q80" s="50" t="s">
        <v>34</v>
      </c>
      <c r="R80" s="32" t="s">
        <v>34</v>
      </c>
      <c r="S80" s="32" t="s">
        <v>34</v>
      </c>
      <c r="AD80" s="23"/>
    </row>
    <row r="81" spans="1:30" x14ac:dyDescent="0.25">
      <c r="A81" s="5" t="s">
        <v>3</v>
      </c>
      <c r="B81" s="32">
        <v>2020</v>
      </c>
      <c r="C81" s="33">
        <v>1634</v>
      </c>
      <c r="D81" s="32">
        <v>16859</v>
      </c>
      <c r="E81" s="48">
        <v>9.0082041000000002E-2</v>
      </c>
      <c r="F81" s="49">
        <v>8.3645208600000007E-2</v>
      </c>
      <c r="G81" s="49">
        <v>9.7014213299999999E-2</v>
      </c>
      <c r="H81" s="50">
        <v>9.5397100000000002E-5</v>
      </c>
      <c r="I81" s="51">
        <v>9.6921525600000002E-2</v>
      </c>
      <c r="J81" s="49">
        <v>9.23342365E-2</v>
      </c>
      <c r="K81" s="49">
        <v>0.1017367174</v>
      </c>
      <c r="L81" s="50">
        <v>1.1590440893</v>
      </c>
      <c r="M81" s="50">
        <v>1.0762243344</v>
      </c>
      <c r="N81" s="50">
        <v>1.2482371546</v>
      </c>
      <c r="O81" s="50" t="s">
        <v>34</v>
      </c>
      <c r="P81" s="50" t="s">
        <v>34</v>
      </c>
      <c r="Q81" s="50" t="s">
        <v>34</v>
      </c>
      <c r="R81" s="32" t="s">
        <v>34</v>
      </c>
      <c r="S81" s="32" t="s">
        <v>34</v>
      </c>
      <c r="AD81" s="23"/>
    </row>
    <row r="82" spans="1:30" x14ac:dyDescent="0.25">
      <c r="A82" s="5" t="s">
        <v>3</v>
      </c>
      <c r="B82" s="32">
        <v>2021</v>
      </c>
      <c r="C82" s="33">
        <v>1744</v>
      </c>
      <c r="D82" s="32">
        <v>17285</v>
      </c>
      <c r="E82" s="48">
        <v>9.3405947200000006E-2</v>
      </c>
      <c r="F82" s="49">
        <v>8.6817701100000005E-2</v>
      </c>
      <c r="G82" s="49">
        <v>0.10049414869999999</v>
      </c>
      <c r="H82" s="50">
        <v>8.3988430000000001E-7</v>
      </c>
      <c r="I82" s="51">
        <v>0.1008967313</v>
      </c>
      <c r="J82" s="49">
        <v>9.62707857E-2</v>
      </c>
      <c r="K82" s="49">
        <v>0.1057449599</v>
      </c>
      <c r="L82" s="50">
        <v>1.2018112575</v>
      </c>
      <c r="M82" s="50">
        <v>1.1170433333000001</v>
      </c>
      <c r="N82" s="50">
        <v>1.2930118785</v>
      </c>
      <c r="O82" s="50" t="s">
        <v>34</v>
      </c>
      <c r="P82" s="50" t="s">
        <v>34</v>
      </c>
      <c r="Q82" s="50" t="s">
        <v>34</v>
      </c>
      <c r="R82" s="32" t="s">
        <v>34</v>
      </c>
      <c r="S82" s="32" t="s">
        <v>34</v>
      </c>
      <c r="AD82" s="23"/>
    </row>
    <row r="83" spans="1:30" x14ac:dyDescent="0.25">
      <c r="A83" s="5" t="s">
        <v>3</v>
      </c>
      <c r="B83" s="32">
        <v>2022</v>
      </c>
      <c r="C83" s="33">
        <v>1547</v>
      </c>
      <c r="D83" s="32">
        <v>16127</v>
      </c>
      <c r="E83" s="48">
        <v>8.8807961800000002E-2</v>
      </c>
      <c r="F83" s="49">
        <v>8.2375182000000005E-2</v>
      </c>
      <c r="G83" s="49">
        <v>9.5743085300000003E-2</v>
      </c>
      <c r="H83" s="50">
        <v>5.0906390000000001E-4</v>
      </c>
      <c r="I83" s="51">
        <v>9.5926086699999996E-2</v>
      </c>
      <c r="J83" s="49">
        <v>9.1263103499999998E-2</v>
      </c>
      <c r="K83" s="49">
        <v>0.10082731960000001</v>
      </c>
      <c r="L83" s="50">
        <v>1.1426510996999999</v>
      </c>
      <c r="M83" s="50">
        <v>1.0598834879000001</v>
      </c>
      <c r="N83" s="50">
        <v>1.2318821365999999</v>
      </c>
      <c r="O83" s="50" t="s">
        <v>34</v>
      </c>
      <c r="P83" s="50" t="s">
        <v>34</v>
      </c>
      <c r="Q83" s="50" t="s">
        <v>34</v>
      </c>
      <c r="R83" s="32" t="s">
        <v>34</v>
      </c>
      <c r="S83" s="32" t="s">
        <v>34</v>
      </c>
      <c r="AD83" s="23"/>
    </row>
    <row r="84" spans="1:30" ht="15.6" x14ac:dyDescent="0.3">
      <c r="A84" s="6" t="s">
        <v>5</v>
      </c>
      <c r="B84" s="36">
        <v>2004</v>
      </c>
      <c r="C84" s="37">
        <v>1120</v>
      </c>
      <c r="D84" s="36">
        <v>10124</v>
      </c>
      <c r="E84" s="44">
        <v>0.12025482229999999</v>
      </c>
      <c r="F84" s="45">
        <v>0.1106896923</v>
      </c>
      <c r="G84" s="45">
        <v>0.1306465128</v>
      </c>
      <c r="H84" s="46">
        <v>5.6118379999999996E-25</v>
      </c>
      <c r="I84" s="47">
        <v>0.11062821019999999</v>
      </c>
      <c r="J84" s="45">
        <v>0.10433532550000001</v>
      </c>
      <c r="K84" s="45">
        <v>0.1173006442</v>
      </c>
      <c r="L84" s="46">
        <v>1.5472633558</v>
      </c>
      <c r="M84" s="46">
        <v>1.4241932370999999</v>
      </c>
      <c r="N84" s="46">
        <v>1.6809684459000001</v>
      </c>
      <c r="O84" s="46">
        <v>0.78539999999999999</v>
      </c>
      <c r="P84" s="46">
        <v>0.75290000000000001</v>
      </c>
      <c r="Q84" s="46">
        <v>0.81930000000000003</v>
      </c>
      <c r="R84" s="36" t="s">
        <v>33</v>
      </c>
      <c r="S84" s="32" t="s">
        <v>34</v>
      </c>
      <c r="AD84" s="23"/>
    </row>
    <row r="85" spans="1:30" x14ac:dyDescent="0.25">
      <c r="A85" s="5" t="s">
        <v>5</v>
      </c>
      <c r="B85" s="32">
        <v>2005</v>
      </c>
      <c r="C85" s="33">
        <v>1069</v>
      </c>
      <c r="D85" s="32">
        <v>10387</v>
      </c>
      <c r="E85" s="48">
        <v>0.11260152549999999</v>
      </c>
      <c r="F85" s="49">
        <v>0.1035847369</v>
      </c>
      <c r="G85" s="49">
        <v>0.1224032026</v>
      </c>
      <c r="H85" s="50">
        <v>3.1582329999999999E-18</v>
      </c>
      <c r="I85" s="51">
        <v>0.1029171079</v>
      </c>
      <c r="J85" s="49">
        <v>9.69289292E-2</v>
      </c>
      <c r="K85" s="49">
        <v>0.1092752308</v>
      </c>
      <c r="L85" s="50">
        <v>1.4487919136</v>
      </c>
      <c r="M85" s="50">
        <v>1.3327770525</v>
      </c>
      <c r="N85" s="50">
        <v>1.574905574</v>
      </c>
      <c r="O85" s="50" t="s">
        <v>34</v>
      </c>
      <c r="P85" s="50" t="s">
        <v>34</v>
      </c>
      <c r="Q85" s="50" t="s">
        <v>34</v>
      </c>
      <c r="R85" s="32" t="s">
        <v>34</v>
      </c>
      <c r="S85" s="32" t="s">
        <v>34</v>
      </c>
      <c r="AD85" s="23"/>
    </row>
    <row r="86" spans="1:30" x14ac:dyDescent="0.25">
      <c r="A86" s="5" t="s">
        <v>5</v>
      </c>
      <c r="B86" s="32">
        <v>2006</v>
      </c>
      <c r="C86" s="33">
        <v>1125</v>
      </c>
      <c r="D86" s="32">
        <v>10877</v>
      </c>
      <c r="E86" s="48">
        <v>0.1135442159</v>
      </c>
      <c r="F86" s="49">
        <v>0.1044949657</v>
      </c>
      <c r="G86" s="49">
        <v>0.12337713</v>
      </c>
      <c r="H86" s="50">
        <v>3.7013260000000001E-19</v>
      </c>
      <c r="I86" s="51">
        <v>0.1034292544</v>
      </c>
      <c r="J86" s="49">
        <v>9.7558579300000003E-2</v>
      </c>
      <c r="K86" s="49">
        <v>0.10965320269999999</v>
      </c>
      <c r="L86" s="50">
        <v>1.4609210767</v>
      </c>
      <c r="M86" s="50">
        <v>1.3444885464</v>
      </c>
      <c r="N86" s="50">
        <v>1.5874366488</v>
      </c>
      <c r="O86" s="50" t="s">
        <v>34</v>
      </c>
      <c r="P86" s="50" t="s">
        <v>34</v>
      </c>
      <c r="Q86" s="50" t="s">
        <v>34</v>
      </c>
      <c r="R86" s="32" t="s">
        <v>34</v>
      </c>
      <c r="S86" s="32" t="s">
        <v>34</v>
      </c>
      <c r="AD86" s="23"/>
    </row>
    <row r="87" spans="1:30" x14ac:dyDescent="0.25">
      <c r="A87" s="5" t="s">
        <v>5</v>
      </c>
      <c r="B87" s="32">
        <v>2007</v>
      </c>
      <c r="C87" s="33">
        <v>1112</v>
      </c>
      <c r="D87" s="32">
        <v>11006</v>
      </c>
      <c r="E87" s="48">
        <v>0.1133418915</v>
      </c>
      <c r="F87" s="49">
        <v>0.1042582296</v>
      </c>
      <c r="G87" s="49">
        <v>0.12321698170000001</v>
      </c>
      <c r="H87" s="50">
        <v>8.6116330000000003E-19</v>
      </c>
      <c r="I87" s="51">
        <v>0.1010357987</v>
      </c>
      <c r="J87" s="49">
        <v>9.5268524899999998E-2</v>
      </c>
      <c r="K87" s="49">
        <v>0.10715220609999999</v>
      </c>
      <c r="L87" s="50">
        <v>1.4583178615000001</v>
      </c>
      <c r="M87" s="50">
        <v>1.3414425717</v>
      </c>
      <c r="N87" s="50">
        <v>1.5853760942999999</v>
      </c>
      <c r="O87" s="50" t="s">
        <v>34</v>
      </c>
      <c r="P87" s="50" t="s">
        <v>34</v>
      </c>
      <c r="Q87" s="50" t="s">
        <v>34</v>
      </c>
      <c r="R87" s="32" t="s">
        <v>34</v>
      </c>
      <c r="S87" s="32" t="s">
        <v>34</v>
      </c>
      <c r="AD87" s="23"/>
    </row>
    <row r="88" spans="1:30" s="6" customFormat="1" ht="15.6" x14ac:dyDescent="0.3">
      <c r="A88" s="5" t="s">
        <v>5</v>
      </c>
      <c r="B88" s="32">
        <v>2008</v>
      </c>
      <c r="C88" s="33">
        <v>1034</v>
      </c>
      <c r="D88" s="32">
        <v>10641</v>
      </c>
      <c r="E88" s="48">
        <v>0.1093598754</v>
      </c>
      <c r="F88" s="49">
        <v>0.1004560795</v>
      </c>
      <c r="G88" s="49">
        <v>0.1190528478</v>
      </c>
      <c r="H88" s="50">
        <v>3.2224099999999998E-15</v>
      </c>
      <c r="I88" s="51">
        <v>9.7171318500000006E-2</v>
      </c>
      <c r="J88" s="49">
        <v>9.1425424800000002E-2</v>
      </c>
      <c r="K88" s="49">
        <v>0.10327832939999999</v>
      </c>
      <c r="L88" s="50">
        <v>1.4070830969999999</v>
      </c>
      <c r="M88" s="50">
        <v>1.2925220605000001</v>
      </c>
      <c r="N88" s="50">
        <v>1.5317981042</v>
      </c>
      <c r="O88" s="50" t="s">
        <v>34</v>
      </c>
      <c r="P88" s="50" t="s">
        <v>34</v>
      </c>
      <c r="Q88" s="50" t="s">
        <v>34</v>
      </c>
      <c r="R88" s="32" t="s">
        <v>34</v>
      </c>
      <c r="S88" s="36" t="s">
        <v>34</v>
      </c>
      <c r="AD88" s="22"/>
    </row>
    <row r="89" spans="1:30" x14ac:dyDescent="0.25">
      <c r="A89" s="5" t="s">
        <v>5</v>
      </c>
      <c r="B89" s="32">
        <v>2009</v>
      </c>
      <c r="C89" s="33">
        <v>1015</v>
      </c>
      <c r="D89" s="32">
        <v>10983</v>
      </c>
      <c r="E89" s="48">
        <v>0.104321077</v>
      </c>
      <c r="F89" s="49">
        <v>9.5794304999999996E-2</v>
      </c>
      <c r="G89" s="49">
        <v>0.1136068279</v>
      </c>
      <c r="H89" s="50">
        <v>1.326728E-11</v>
      </c>
      <c r="I89" s="51">
        <v>9.2415551299999996E-2</v>
      </c>
      <c r="J89" s="49">
        <v>8.6901513299999997E-2</v>
      </c>
      <c r="K89" s="49">
        <v>9.82794637E-2</v>
      </c>
      <c r="L89" s="50">
        <v>1.3422512014000001</v>
      </c>
      <c r="M89" s="50">
        <v>1.2325411565</v>
      </c>
      <c r="N89" s="50">
        <v>1.4617266759</v>
      </c>
      <c r="O89" s="50" t="s">
        <v>34</v>
      </c>
      <c r="P89" s="50" t="s">
        <v>34</v>
      </c>
      <c r="Q89" s="50" t="s">
        <v>34</v>
      </c>
      <c r="R89" s="32" t="s">
        <v>34</v>
      </c>
      <c r="S89" s="32" t="s">
        <v>34</v>
      </c>
      <c r="AD89" s="23"/>
    </row>
    <row r="90" spans="1:30" x14ac:dyDescent="0.25">
      <c r="A90" s="5" t="s">
        <v>5</v>
      </c>
      <c r="B90" s="32">
        <v>2010</v>
      </c>
      <c r="C90" s="33">
        <v>906</v>
      </c>
      <c r="D90" s="32">
        <v>10425</v>
      </c>
      <c r="E90" s="48">
        <v>9.8153989600000005E-2</v>
      </c>
      <c r="F90" s="49">
        <v>8.9871506099999998E-2</v>
      </c>
      <c r="G90" s="49">
        <v>0.1071997799</v>
      </c>
      <c r="H90" s="50">
        <v>2.1097534999999999E-7</v>
      </c>
      <c r="I90" s="51">
        <v>8.6906474799999994E-2</v>
      </c>
      <c r="J90" s="49">
        <v>8.1427829199999996E-2</v>
      </c>
      <c r="K90" s="49">
        <v>9.2753735899999995E-2</v>
      </c>
      <c r="L90" s="50">
        <v>1.2629021305999999</v>
      </c>
      <c r="M90" s="50">
        <v>1.1563352345</v>
      </c>
      <c r="N90" s="50">
        <v>1.3792901436</v>
      </c>
      <c r="O90" s="50" t="s">
        <v>34</v>
      </c>
      <c r="P90" s="50" t="s">
        <v>34</v>
      </c>
      <c r="Q90" s="50" t="s">
        <v>34</v>
      </c>
      <c r="R90" s="32" t="s">
        <v>34</v>
      </c>
      <c r="S90" s="32" t="s">
        <v>34</v>
      </c>
      <c r="AD90" s="23"/>
    </row>
    <row r="91" spans="1:30" x14ac:dyDescent="0.25">
      <c r="A91" s="5" t="s">
        <v>5</v>
      </c>
      <c r="B91" s="32">
        <v>2011</v>
      </c>
      <c r="C91" s="33">
        <v>900</v>
      </c>
      <c r="D91" s="32">
        <v>9962</v>
      </c>
      <c r="E91" s="48">
        <v>0.1028785279</v>
      </c>
      <c r="F91" s="49">
        <v>9.42292609E-2</v>
      </c>
      <c r="G91" s="49">
        <v>0.1123217077</v>
      </c>
      <c r="H91" s="50">
        <v>3.884069E-10</v>
      </c>
      <c r="I91" s="51">
        <v>9.0343304599999993E-2</v>
      </c>
      <c r="J91" s="49">
        <v>8.4629658299999994E-2</v>
      </c>
      <c r="K91" s="49">
        <v>9.6442699199999996E-2</v>
      </c>
      <c r="L91" s="50">
        <v>1.3236905862999999</v>
      </c>
      <c r="M91" s="50">
        <v>1.2124044554</v>
      </c>
      <c r="N91" s="50">
        <v>1.4451916277000001</v>
      </c>
      <c r="O91" s="50" t="s">
        <v>34</v>
      </c>
      <c r="P91" s="50" t="s">
        <v>34</v>
      </c>
      <c r="Q91" s="50" t="s">
        <v>34</v>
      </c>
      <c r="R91" s="32" t="s">
        <v>34</v>
      </c>
      <c r="S91" s="32" t="s">
        <v>34</v>
      </c>
      <c r="AD91" s="23"/>
    </row>
    <row r="92" spans="1:30" x14ac:dyDescent="0.25">
      <c r="A92" s="5" t="s">
        <v>5</v>
      </c>
      <c r="B92" s="32">
        <v>2012</v>
      </c>
      <c r="C92" s="33">
        <v>889</v>
      </c>
      <c r="D92" s="32">
        <v>10259</v>
      </c>
      <c r="E92" s="48">
        <v>9.4941369400000003E-2</v>
      </c>
      <c r="F92" s="49">
        <v>8.6853412399999996E-2</v>
      </c>
      <c r="G92" s="49">
        <v>0.1037824926</v>
      </c>
      <c r="H92" s="50">
        <v>1.0553900000000001E-5</v>
      </c>
      <c r="I92" s="51">
        <v>8.6655619500000003E-2</v>
      </c>
      <c r="J92" s="49">
        <v>8.1142493199999999E-2</v>
      </c>
      <c r="K92" s="49">
        <v>9.2543328300000005E-2</v>
      </c>
      <c r="L92" s="50">
        <v>1.2215668277</v>
      </c>
      <c r="M92" s="50">
        <v>1.1175028134</v>
      </c>
      <c r="N92" s="50">
        <v>1.3353214835</v>
      </c>
      <c r="O92" s="50" t="s">
        <v>34</v>
      </c>
      <c r="P92" s="50" t="s">
        <v>34</v>
      </c>
      <c r="Q92" s="50" t="s">
        <v>34</v>
      </c>
      <c r="R92" s="32" t="s">
        <v>34</v>
      </c>
      <c r="S92" s="32" t="s">
        <v>34</v>
      </c>
      <c r="AD92" s="23"/>
    </row>
    <row r="93" spans="1:30" x14ac:dyDescent="0.25">
      <c r="A93" s="5" t="s">
        <v>5</v>
      </c>
      <c r="B93" s="32">
        <v>2013</v>
      </c>
      <c r="C93" s="33">
        <v>828</v>
      </c>
      <c r="D93" s="32">
        <v>10013</v>
      </c>
      <c r="E93" s="48">
        <v>9.21472656E-2</v>
      </c>
      <c r="F93" s="49">
        <v>8.4156350399999996E-2</v>
      </c>
      <c r="G93" s="49">
        <v>0.10089694389999999</v>
      </c>
      <c r="H93" s="50">
        <v>2.3434399999999999E-4</v>
      </c>
      <c r="I93" s="51">
        <v>8.2692499799999999E-2</v>
      </c>
      <c r="J93" s="49">
        <v>7.7247569200000005E-2</v>
      </c>
      <c r="K93" s="49">
        <v>8.8521225800000006E-2</v>
      </c>
      <c r="L93" s="50">
        <v>1.1856163823999999</v>
      </c>
      <c r="M93" s="50">
        <v>1.0828009604</v>
      </c>
      <c r="N93" s="50">
        <v>1.2981944583</v>
      </c>
      <c r="O93" s="50" t="s">
        <v>34</v>
      </c>
      <c r="P93" s="50" t="s">
        <v>34</v>
      </c>
      <c r="Q93" s="50" t="s">
        <v>34</v>
      </c>
      <c r="R93" s="32" t="s">
        <v>34</v>
      </c>
      <c r="S93" s="32" t="s">
        <v>34</v>
      </c>
      <c r="AD93" s="23"/>
    </row>
    <row r="94" spans="1:30" x14ac:dyDescent="0.25">
      <c r="A94" s="5" t="s">
        <v>5</v>
      </c>
      <c r="B94" s="32">
        <v>2014</v>
      </c>
      <c r="C94" s="33">
        <v>729</v>
      </c>
      <c r="D94" s="32">
        <v>9833</v>
      </c>
      <c r="E94" s="48">
        <v>8.1634357000000005E-2</v>
      </c>
      <c r="F94" s="49">
        <v>7.4276219500000004E-2</v>
      </c>
      <c r="G94" s="49">
        <v>8.9721424699999996E-2</v>
      </c>
      <c r="H94" s="50">
        <v>0.30805661979999999</v>
      </c>
      <c r="I94" s="51">
        <v>7.4138106400000001E-2</v>
      </c>
      <c r="J94" s="49">
        <v>6.8947020999999997E-2</v>
      </c>
      <c r="K94" s="49">
        <v>7.9720033400000001E-2</v>
      </c>
      <c r="L94" s="50">
        <v>1.0503516337000001</v>
      </c>
      <c r="M94" s="50">
        <v>0.95567787150000005</v>
      </c>
      <c r="N94" s="50">
        <v>1.1544042059999999</v>
      </c>
      <c r="O94" s="50" t="s">
        <v>34</v>
      </c>
      <c r="P94" s="50" t="s">
        <v>34</v>
      </c>
      <c r="Q94" s="50" t="s">
        <v>34</v>
      </c>
      <c r="R94" s="32" t="s">
        <v>34</v>
      </c>
      <c r="S94" s="32" t="s">
        <v>34</v>
      </c>
      <c r="AD94" s="23"/>
    </row>
    <row r="95" spans="1:30" x14ac:dyDescent="0.25">
      <c r="A95" s="5" t="s">
        <v>5</v>
      </c>
      <c r="B95" s="32">
        <v>2015</v>
      </c>
      <c r="C95" s="33">
        <v>766</v>
      </c>
      <c r="D95" s="32">
        <v>9712</v>
      </c>
      <c r="E95" s="48">
        <v>8.9552429899999994E-2</v>
      </c>
      <c r="F95" s="49">
        <v>8.16250528E-2</v>
      </c>
      <c r="G95" s="49">
        <v>9.8249709099999999E-2</v>
      </c>
      <c r="H95" s="50">
        <v>2.7323984000000002E-3</v>
      </c>
      <c r="I95" s="51">
        <v>7.88714992E-2</v>
      </c>
      <c r="J95" s="49">
        <v>7.3479287099999999E-2</v>
      </c>
      <c r="K95" s="49">
        <v>8.4659414000000002E-2</v>
      </c>
      <c r="L95" s="50">
        <v>1.152229827</v>
      </c>
      <c r="M95" s="50">
        <v>1.0502319217</v>
      </c>
      <c r="N95" s="50">
        <v>1.2641337088</v>
      </c>
      <c r="O95" s="50" t="s">
        <v>34</v>
      </c>
      <c r="P95" s="50" t="s">
        <v>34</v>
      </c>
      <c r="Q95" s="50" t="s">
        <v>34</v>
      </c>
      <c r="R95" s="32" t="s">
        <v>34</v>
      </c>
      <c r="S95" s="32" t="s">
        <v>34</v>
      </c>
      <c r="AD95" s="23"/>
    </row>
    <row r="96" spans="1:30" x14ac:dyDescent="0.25">
      <c r="A96" s="5" t="s">
        <v>5</v>
      </c>
      <c r="B96" s="32">
        <v>2016</v>
      </c>
      <c r="C96" s="33">
        <v>873</v>
      </c>
      <c r="D96" s="32">
        <v>10119</v>
      </c>
      <c r="E96" s="48">
        <v>9.4754407400000004E-2</v>
      </c>
      <c r="F96" s="49">
        <v>8.6652574499999996E-2</v>
      </c>
      <c r="G96" s="49">
        <v>0.1036137446</v>
      </c>
      <c r="H96" s="50">
        <v>1.39067E-5</v>
      </c>
      <c r="I96" s="51">
        <v>8.6273347200000003E-2</v>
      </c>
      <c r="J96" s="49">
        <v>8.0736113700000001E-2</v>
      </c>
      <c r="K96" s="49">
        <v>9.2190348199999994E-2</v>
      </c>
      <c r="L96" s="50">
        <v>1.2191612739</v>
      </c>
      <c r="M96" s="50">
        <v>1.1149187252999999</v>
      </c>
      <c r="N96" s="50">
        <v>1.3331502808</v>
      </c>
      <c r="O96" s="50" t="s">
        <v>34</v>
      </c>
      <c r="P96" s="50" t="s">
        <v>34</v>
      </c>
      <c r="Q96" s="50" t="s">
        <v>34</v>
      </c>
      <c r="R96" s="32" t="s">
        <v>34</v>
      </c>
      <c r="S96" s="32" t="s">
        <v>34</v>
      </c>
      <c r="AD96" s="23"/>
    </row>
    <row r="97" spans="1:30" x14ac:dyDescent="0.25">
      <c r="A97" s="5" t="s">
        <v>5</v>
      </c>
      <c r="B97" s="32">
        <v>2017</v>
      </c>
      <c r="C97" s="33">
        <v>855</v>
      </c>
      <c r="D97" s="32">
        <v>9873</v>
      </c>
      <c r="E97" s="48">
        <v>9.5932536799999996E-2</v>
      </c>
      <c r="F97" s="49">
        <v>8.7717098100000002E-2</v>
      </c>
      <c r="G97" s="49">
        <v>0.10491742010000001</v>
      </c>
      <c r="H97" s="50">
        <v>4.0514598E-6</v>
      </c>
      <c r="I97" s="51">
        <v>8.6599817699999998E-2</v>
      </c>
      <c r="J97" s="49">
        <v>8.0985356699999997E-2</v>
      </c>
      <c r="K97" s="49">
        <v>9.2603511700000002E-2</v>
      </c>
      <c r="L97" s="50">
        <v>1.2343197221</v>
      </c>
      <c r="M97" s="50">
        <v>1.1286154590999999</v>
      </c>
      <c r="N97" s="50">
        <v>1.3499240720000001</v>
      </c>
      <c r="O97" s="50" t="s">
        <v>34</v>
      </c>
      <c r="P97" s="50" t="s">
        <v>34</v>
      </c>
      <c r="Q97" s="50" t="s">
        <v>34</v>
      </c>
      <c r="R97" s="32" t="s">
        <v>34</v>
      </c>
      <c r="S97" s="32" t="s">
        <v>34</v>
      </c>
      <c r="AD97" s="23"/>
    </row>
    <row r="98" spans="1:30" x14ac:dyDescent="0.25">
      <c r="A98" s="5" t="s">
        <v>5</v>
      </c>
      <c r="B98" s="32">
        <v>2018</v>
      </c>
      <c r="C98" s="33">
        <v>794</v>
      </c>
      <c r="D98" s="32">
        <v>9512</v>
      </c>
      <c r="E98" s="48">
        <v>9.1297746799999996E-2</v>
      </c>
      <c r="F98" s="49">
        <v>8.3247616900000002E-2</v>
      </c>
      <c r="G98" s="49">
        <v>0.1001263325</v>
      </c>
      <c r="H98" s="50">
        <v>6.2952739999999998E-4</v>
      </c>
      <c r="I98" s="51">
        <v>8.3473507099999997E-2</v>
      </c>
      <c r="J98" s="49">
        <v>7.7864706000000006E-2</v>
      </c>
      <c r="K98" s="49">
        <v>8.94863251E-2</v>
      </c>
      <c r="L98" s="50">
        <v>1.1746860154000001</v>
      </c>
      <c r="M98" s="50">
        <v>1.0711087056999999</v>
      </c>
      <c r="N98" s="50">
        <v>1.288279357</v>
      </c>
      <c r="O98" s="50" t="s">
        <v>34</v>
      </c>
      <c r="P98" s="50" t="s">
        <v>34</v>
      </c>
      <c r="Q98" s="50" t="s">
        <v>34</v>
      </c>
      <c r="R98" s="32" t="s">
        <v>34</v>
      </c>
      <c r="S98" s="32" t="s">
        <v>34</v>
      </c>
      <c r="AD98" s="23"/>
    </row>
    <row r="99" spans="1:30" x14ac:dyDescent="0.25">
      <c r="A99" s="5" t="s">
        <v>5</v>
      </c>
      <c r="B99" s="32">
        <v>2019</v>
      </c>
      <c r="C99" s="33">
        <v>776</v>
      </c>
      <c r="D99" s="32">
        <v>9571</v>
      </c>
      <c r="E99" s="48">
        <v>8.8976514500000006E-2</v>
      </c>
      <c r="F99" s="49">
        <v>8.1051230500000002E-2</v>
      </c>
      <c r="G99" s="49">
        <v>9.7676741999999997E-2</v>
      </c>
      <c r="H99" s="50">
        <v>4.4912014000000004E-3</v>
      </c>
      <c r="I99" s="51">
        <v>8.1078257200000003E-2</v>
      </c>
      <c r="J99" s="49">
        <v>7.5569761299999996E-2</v>
      </c>
      <c r="K99" s="49">
        <v>8.6988283200000002E-2</v>
      </c>
      <c r="L99" s="50">
        <v>1.1448197895000001</v>
      </c>
      <c r="M99" s="50">
        <v>1.0428488141000001</v>
      </c>
      <c r="N99" s="50">
        <v>1.2567616061</v>
      </c>
      <c r="O99" s="50" t="s">
        <v>34</v>
      </c>
      <c r="P99" s="50" t="s">
        <v>34</v>
      </c>
      <c r="Q99" s="50" t="s">
        <v>34</v>
      </c>
      <c r="R99" s="32" t="s">
        <v>34</v>
      </c>
      <c r="S99" s="32" t="s">
        <v>34</v>
      </c>
      <c r="AD99" s="23"/>
    </row>
    <row r="100" spans="1:30" x14ac:dyDescent="0.25">
      <c r="A100" s="5" t="s">
        <v>5</v>
      </c>
      <c r="B100" s="32">
        <v>2020</v>
      </c>
      <c r="C100" s="33">
        <v>672</v>
      </c>
      <c r="D100" s="32">
        <v>8790</v>
      </c>
      <c r="E100" s="48">
        <v>8.5140670700000004E-2</v>
      </c>
      <c r="F100" s="49">
        <v>7.7265715099999993E-2</v>
      </c>
      <c r="G100" s="49">
        <v>9.3818245199999997E-2</v>
      </c>
      <c r="H100" s="50">
        <v>6.5574133500000006E-2</v>
      </c>
      <c r="I100" s="51">
        <v>7.6450511900000004E-2</v>
      </c>
      <c r="J100" s="49">
        <v>7.0883407300000006E-2</v>
      </c>
      <c r="K100" s="49">
        <v>8.2454850800000007E-2</v>
      </c>
      <c r="L100" s="50">
        <v>1.0954657561000001</v>
      </c>
      <c r="M100" s="50">
        <v>0.99414233350000003</v>
      </c>
      <c r="N100" s="50">
        <v>1.2071161065</v>
      </c>
      <c r="O100" s="50" t="s">
        <v>34</v>
      </c>
      <c r="P100" s="50" t="s">
        <v>34</v>
      </c>
      <c r="Q100" s="50" t="s">
        <v>34</v>
      </c>
      <c r="R100" s="32" t="s">
        <v>34</v>
      </c>
      <c r="S100" s="32" t="s">
        <v>34</v>
      </c>
      <c r="AD100" s="23"/>
    </row>
    <row r="101" spans="1:30" x14ac:dyDescent="0.25">
      <c r="A101" s="5" t="s">
        <v>5</v>
      </c>
      <c r="B101" s="32">
        <v>2021</v>
      </c>
      <c r="C101" s="33">
        <v>678</v>
      </c>
      <c r="D101" s="32">
        <v>8702</v>
      </c>
      <c r="E101" s="48">
        <v>8.5176838099999999E-2</v>
      </c>
      <c r="F101" s="49">
        <v>7.7395039400000004E-2</v>
      </c>
      <c r="G101" s="49">
        <v>9.3741069100000005E-2</v>
      </c>
      <c r="H101" s="50">
        <v>6.0931671E-2</v>
      </c>
      <c r="I101" s="51">
        <v>7.7913123400000006E-2</v>
      </c>
      <c r="J101" s="49">
        <v>7.2263736999999995E-2</v>
      </c>
      <c r="K101" s="49">
        <v>8.4004163800000003E-2</v>
      </c>
      <c r="L101" s="50">
        <v>1.0959311047</v>
      </c>
      <c r="M101" s="50">
        <v>0.99580628950000005</v>
      </c>
      <c r="N101" s="50">
        <v>1.2061231173</v>
      </c>
      <c r="O101" s="50" t="s">
        <v>34</v>
      </c>
      <c r="P101" s="50" t="s">
        <v>34</v>
      </c>
      <c r="Q101" s="50" t="s">
        <v>34</v>
      </c>
      <c r="R101" s="32" t="s">
        <v>34</v>
      </c>
      <c r="S101" s="32" t="s">
        <v>34</v>
      </c>
      <c r="AD101" s="23"/>
    </row>
    <row r="102" spans="1:30" x14ac:dyDescent="0.25">
      <c r="A102" s="5" t="s">
        <v>5</v>
      </c>
      <c r="B102" s="32">
        <v>2022</v>
      </c>
      <c r="C102" s="33">
        <v>637</v>
      </c>
      <c r="D102" s="32">
        <v>8231</v>
      </c>
      <c r="E102" s="48">
        <v>8.2447487999999999E-2</v>
      </c>
      <c r="F102" s="49">
        <v>7.4747025800000005E-2</v>
      </c>
      <c r="G102" s="49">
        <v>9.0941254200000002E-2</v>
      </c>
      <c r="H102" s="50">
        <v>0.23796938810000001</v>
      </c>
      <c r="I102" s="51">
        <v>7.7390353499999995E-2</v>
      </c>
      <c r="J102" s="49">
        <v>7.1607909900000002E-2</v>
      </c>
      <c r="K102" s="49">
        <v>8.3639738000000005E-2</v>
      </c>
      <c r="L102" s="50">
        <v>1.0608138157</v>
      </c>
      <c r="M102" s="50">
        <v>0.96173551869999996</v>
      </c>
      <c r="N102" s="50">
        <v>1.1700991901</v>
      </c>
      <c r="O102" s="50" t="s">
        <v>34</v>
      </c>
      <c r="P102" s="50" t="s">
        <v>34</v>
      </c>
      <c r="Q102" s="50" t="s">
        <v>34</v>
      </c>
      <c r="R102" s="32" t="s">
        <v>34</v>
      </c>
      <c r="S102" s="32" t="s">
        <v>34</v>
      </c>
      <c r="AD102" s="23"/>
    </row>
    <row r="103" spans="1:30" ht="15.6" x14ac:dyDescent="0.3">
      <c r="A103" s="6" t="s">
        <v>6</v>
      </c>
      <c r="B103" s="36">
        <v>2004</v>
      </c>
      <c r="C103" s="37">
        <v>11506</v>
      </c>
      <c r="D103" s="36">
        <v>117732</v>
      </c>
      <c r="E103" s="44">
        <v>9.4392085799999997E-2</v>
      </c>
      <c r="F103" s="45">
        <v>8.9187044100000001E-2</v>
      </c>
      <c r="G103" s="45">
        <v>9.9900898700000004E-2</v>
      </c>
      <c r="H103" s="46">
        <v>1.8808389999999999E-11</v>
      </c>
      <c r="I103" s="47">
        <v>9.7730438599999997E-2</v>
      </c>
      <c r="J103" s="45">
        <v>9.59609243E-2</v>
      </c>
      <c r="K103" s="45">
        <v>9.9532582699999997E-2</v>
      </c>
      <c r="L103" s="46">
        <v>1.2144994486</v>
      </c>
      <c r="M103" s="46">
        <v>1.1475285773999999</v>
      </c>
      <c r="N103" s="46">
        <v>1.2853788042000001</v>
      </c>
      <c r="O103" s="46">
        <v>0.94040000000000001</v>
      </c>
      <c r="P103" s="46">
        <v>0.92069999999999996</v>
      </c>
      <c r="Q103" s="46">
        <v>0.96050000000000002</v>
      </c>
      <c r="R103" s="36" t="s">
        <v>33</v>
      </c>
      <c r="S103" s="32" t="s">
        <v>34</v>
      </c>
      <c r="AD103" s="23"/>
    </row>
    <row r="104" spans="1:30" x14ac:dyDescent="0.25">
      <c r="A104" s="5" t="s">
        <v>6</v>
      </c>
      <c r="B104" s="32">
        <v>2005</v>
      </c>
      <c r="C104" s="33">
        <v>10897</v>
      </c>
      <c r="D104" s="32">
        <v>118651</v>
      </c>
      <c r="E104" s="48">
        <v>8.8740030400000003E-2</v>
      </c>
      <c r="F104" s="49">
        <v>8.3831277300000007E-2</v>
      </c>
      <c r="G104" s="49">
        <v>9.39362163E-2</v>
      </c>
      <c r="H104" s="50">
        <v>4.9563404000000003E-6</v>
      </c>
      <c r="I104" s="51">
        <v>9.1840776700000001E-2</v>
      </c>
      <c r="J104" s="49">
        <v>9.0132495100000001E-2</v>
      </c>
      <c r="K104" s="49">
        <v>9.3581435399999996E-2</v>
      </c>
      <c r="L104" s="50">
        <v>1.141777058</v>
      </c>
      <c r="M104" s="50">
        <v>1.0786183947000001</v>
      </c>
      <c r="N104" s="50">
        <v>1.2086339865</v>
      </c>
      <c r="O104" s="50" t="s">
        <v>34</v>
      </c>
      <c r="P104" s="50" t="s">
        <v>34</v>
      </c>
      <c r="Q104" s="50" t="s">
        <v>34</v>
      </c>
      <c r="R104" s="32" t="s">
        <v>34</v>
      </c>
      <c r="S104" s="32" t="s">
        <v>34</v>
      </c>
      <c r="AD104" s="23"/>
    </row>
    <row r="105" spans="1:30" x14ac:dyDescent="0.25">
      <c r="A105" s="5" t="s">
        <v>6</v>
      </c>
      <c r="B105" s="32">
        <v>2006</v>
      </c>
      <c r="C105" s="33">
        <v>10691</v>
      </c>
      <c r="D105" s="32">
        <v>117949</v>
      </c>
      <c r="E105" s="48">
        <v>8.7833769899999997E-2</v>
      </c>
      <c r="F105" s="49">
        <v>8.2960719200000005E-2</v>
      </c>
      <c r="G105" s="49">
        <v>9.2993059899999994E-2</v>
      </c>
      <c r="H105" s="50">
        <v>2.66638E-5</v>
      </c>
      <c r="I105" s="51">
        <v>9.0640870200000001E-2</v>
      </c>
      <c r="J105" s="49">
        <v>8.8938894599999999E-2</v>
      </c>
      <c r="K105" s="49">
        <v>9.2375415599999997E-2</v>
      </c>
      <c r="L105" s="50">
        <v>1.1301166212</v>
      </c>
      <c r="M105" s="50">
        <v>1.0674173246000001</v>
      </c>
      <c r="N105" s="50">
        <v>1.1964988276999999</v>
      </c>
      <c r="O105" s="50" t="s">
        <v>34</v>
      </c>
      <c r="P105" s="50" t="s">
        <v>34</v>
      </c>
      <c r="Q105" s="50" t="s">
        <v>34</v>
      </c>
      <c r="R105" s="32" t="s">
        <v>34</v>
      </c>
      <c r="S105" s="32" t="s">
        <v>34</v>
      </c>
      <c r="AD105" s="23"/>
    </row>
    <row r="106" spans="1:30" x14ac:dyDescent="0.25">
      <c r="A106" s="5" t="s">
        <v>6</v>
      </c>
      <c r="B106" s="32">
        <v>2007</v>
      </c>
      <c r="C106" s="33">
        <v>10361</v>
      </c>
      <c r="D106" s="32">
        <v>117066</v>
      </c>
      <c r="E106" s="48">
        <v>8.7622006599999996E-2</v>
      </c>
      <c r="F106" s="49">
        <v>8.2751554300000002E-2</v>
      </c>
      <c r="G106" s="49">
        <v>9.2779115800000006E-2</v>
      </c>
      <c r="H106" s="50">
        <v>3.9671E-5</v>
      </c>
      <c r="I106" s="51">
        <v>8.8505629299999999E-2</v>
      </c>
      <c r="J106" s="49">
        <v>8.6817741200000006E-2</v>
      </c>
      <c r="K106" s="49">
        <v>9.0226332899999998E-2</v>
      </c>
      <c r="L106" s="50">
        <v>1.1273919607</v>
      </c>
      <c r="M106" s="50">
        <v>1.0647260968000001</v>
      </c>
      <c r="N106" s="50">
        <v>1.1937461069999999</v>
      </c>
      <c r="O106" s="50" t="s">
        <v>34</v>
      </c>
      <c r="P106" s="50" t="s">
        <v>34</v>
      </c>
      <c r="Q106" s="50" t="s">
        <v>34</v>
      </c>
      <c r="R106" s="32" t="s">
        <v>34</v>
      </c>
      <c r="S106" s="32" t="s">
        <v>34</v>
      </c>
      <c r="AD106" s="23"/>
    </row>
    <row r="107" spans="1:30" x14ac:dyDescent="0.25">
      <c r="A107" s="5" t="s">
        <v>6</v>
      </c>
      <c r="B107" s="32">
        <v>2008</v>
      </c>
      <c r="C107" s="33">
        <v>9958</v>
      </c>
      <c r="D107" s="32">
        <v>117832</v>
      </c>
      <c r="E107" s="48">
        <v>8.3388685000000004E-2</v>
      </c>
      <c r="F107" s="49">
        <v>7.8742667500000002E-2</v>
      </c>
      <c r="G107" s="49">
        <v>8.8308829300000002E-2</v>
      </c>
      <c r="H107" s="50">
        <v>1.6107554100000001E-2</v>
      </c>
      <c r="I107" s="51">
        <v>8.4510150000000006E-2</v>
      </c>
      <c r="J107" s="49">
        <v>8.2866486500000003E-2</v>
      </c>
      <c r="K107" s="49">
        <v>8.6186415700000005E-2</v>
      </c>
      <c r="L107" s="50">
        <v>1.0729237638</v>
      </c>
      <c r="M107" s="50">
        <v>1.0131455992</v>
      </c>
      <c r="N107" s="50">
        <v>1.1362289919999999</v>
      </c>
      <c r="O107" s="50" t="s">
        <v>34</v>
      </c>
      <c r="P107" s="50" t="s">
        <v>34</v>
      </c>
      <c r="Q107" s="50" t="s">
        <v>34</v>
      </c>
      <c r="R107" s="32" t="s">
        <v>34</v>
      </c>
      <c r="S107" s="32" t="s">
        <v>34</v>
      </c>
      <c r="AD107" s="23"/>
    </row>
    <row r="108" spans="1:30" s="6" customFormat="1" ht="15.6" x14ac:dyDescent="0.3">
      <c r="A108" s="5" t="s">
        <v>6</v>
      </c>
      <c r="B108" s="32">
        <v>2009</v>
      </c>
      <c r="C108" s="33">
        <v>9894</v>
      </c>
      <c r="D108" s="32">
        <v>119310</v>
      </c>
      <c r="E108" s="48">
        <v>8.1685142099999997E-2</v>
      </c>
      <c r="F108" s="49">
        <v>7.7133247700000004E-2</v>
      </c>
      <c r="G108" s="49">
        <v>8.6505659299999996E-2</v>
      </c>
      <c r="H108" s="50">
        <v>8.9038972199999997E-2</v>
      </c>
      <c r="I108" s="51">
        <v>8.2926829300000005E-2</v>
      </c>
      <c r="J108" s="49">
        <v>8.1308803299999996E-2</v>
      </c>
      <c r="K108" s="49">
        <v>8.4577053499999999E-2</v>
      </c>
      <c r="L108" s="50">
        <v>1.0510050628000001</v>
      </c>
      <c r="M108" s="50">
        <v>0.99243793560000004</v>
      </c>
      <c r="N108" s="50">
        <v>1.1130284347999999</v>
      </c>
      <c r="O108" s="50" t="s">
        <v>34</v>
      </c>
      <c r="P108" s="50" t="s">
        <v>34</v>
      </c>
      <c r="Q108" s="50" t="s">
        <v>34</v>
      </c>
      <c r="R108" s="32" t="s">
        <v>34</v>
      </c>
      <c r="S108" s="36" t="s">
        <v>34</v>
      </c>
      <c r="AD108" s="22"/>
    </row>
    <row r="109" spans="1:30" x14ac:dyDescent="0.25">
      <c r="A109" s="5" t="s">
        <v>6</v>
      </c>
      <c r="B109" s="32">
        <v>2010</v>
      </c>
      <c r="C109" s="33">
        <v>9832</v>
      </c>
      <c r="D109" s="32">
        <v>118754</v>
      </c>
      <c r="E109" s="48">
        <v>8.1631003199999996E-2</v>
      </c>
      <c r="F109" s="49">
        <v>7.7074636899999993E-2</v>
      </c>
      <c r="G109" s="49">
        <v>8.6456724999999998E-2</v>
      </c>
      <c r="H109" s="50">
        <v>9.3936628699999997E-2</v>
      </c>
      <c r="I109" s="51">
        <v>8.2793000699999994E-2</v>
      </c>
      <c r="J109" s="49">
        <v>8.1172550699999999E-2</v>
      </c>
      <c r="K109" s="49">
        <v>8.4445799700000004E-2</v>
      </c>
      <c r="L109" s="50">
        <v>1.0503084826</v>
      </c>
      <c r="M109" s="50">
        <v>0.99168381750000001</v>
      </c>
      <c r="N109" s="50">
        <v>1.1123988202999999</v>
      </c>
      <c r="O109" s="50" t="s">
        <v>34</v>
      </c>
      <c r="P109" s="50" t="s">
        <v>34</v>
      </c>
      <c r="Q109" s="50" t="s">
        <v>34</v>
      </c>
      <c r="R109" s="32" t="s">
        <v>34</v>
      </c>
      <c r="S109" s="32" t="s">
        <v>34</v>
      </c>
      <c r="AD109" s="23"/>
    </row>
    <row r="110" spans="1:30" x14ac:dyDescent="0.25">
      <c r="A110" s="5" t="s">
        <v>6</v>
      </c>
      <c r="B110" s="32">
        <v>2011</v>
      </c>
      <c r="C110" s="33">
        <v>9576</v>
      </c>
      <c r="D110" s="32">
        <v>118107</v>
      </c>
      <c r="E110" s="48">
        <v>8.0221798400000002E-2</v>
      </c>
      <c r="F110" s="49">
        <v>7.5736434899999996E-2</v>
      </c>
      <c r="G110" s="49">
        <v>8.4972800099999996E-2</v>
      </c>
      <c r="H110" s="50">
        <v>0.28065813270000001</v>
      </c>
      <c r="I110" s="51">
        <v>8.1079021599999995E-2</v>
      </c>
      <c r="J110" s="49">
        <v>7.9471256599999998E-2</v>
      </c>
      <c r="K110" s="49">
        <v>8.2719312899999994E-2</v>
      </c>
      <c r="L110" s="50">
        <v>1.0321768943</v>
      </c>
      <c r="M110" s="50">
        <v>0.97446578949999996</v>
      </c>
      <c r="N110" s="50">
        <v>1.0933058427</v>
      </c>
      <c r="O110" s="50" t="s">
        <v>34</v>
      </c>
      <c r="P110" s="50" t="s">
        <v>34</v>
      </c>
      <c r="Q110" s="50" t="s">
        <v>34</v>
      </c>
      <c r="R110" s="32" t="s">
        <v>34</v>
      </c>
      <c r="S110" s="32" t="s">
        <v>34</v>
      </c>
      <c r="AD110" s="23"/>
    </row>
    <row r="111" spans="1:30" x14ac:dyDescent="0.25">
      <c r="A111" s="5" t="s">
        <v>6</v>
      </c>
      <c r="B111" s="32">
        <v>2012</v>
      </c>
      <c r="C111" s="33">
        <v>9199</v>
      </c>
      <c r="D111" s="32">
        <v>117123</v>
      </c>
      <c r="E111" s="48">
        <v>7.8188090500000001E-2</v>
      </c>
      <c r="F111" s="49">
        <v>7.3801226499999997E-2</v>
      </c>
      <c r="G111" s="49">
        <v>8.2835716700000006E-2</v>
      </c>
      <c r="H111" s="50">
        <v>0.83882748129999996</v>
      </c>
      <c r="I111" s="51">
        <v>7.8541362500000003E-2</v>
      </c>
      <c r="J111" s="49">
        <v>7.6952646299999997E-2</v>
      </c>
      <c r="K111" s="49">
        <v>8.0162878399999998E-2</v>
      </c>
      <c r="L111" s="50">
        <v>1.0060101117</v>
      </c>
      <c r="M111" s="50">
        <v>0.94956635550000001</v>
      </c>
      <c r="N111" s="50">
        <v>1.0658089757</v>
      </c>
      <c r="O111" s="50" t="s">
        <v>34</v>
      </c>
      <c r="P111" s="50" t="s">
        <v>34</v>
      </c>
      <c r="Q111" s="50" t="s">
        <v>34</v>
      </c>
      <c r="R111" s="32" t="s">
        <v>34</v>
      </c>
      <c r="S111" s="32" t="s">
        <v>34</v>
      </c>
      <c r="AD111" s="23"/>
    </row>
    <row r="112" spans="1:30" x14ac:dyDescent="0.25">
      <c r="A112" s="5" t="s">
        <v>6</v>
      </c>
      <c r="B112" s="32">
        <v>2013</v>
      </c>
      <c r="C112" s="33">
        <v>8805</v>
      </c>
      <c r="D112" s="32">
        <v>115279</v>
      </c>
      <c r="E112" s="48">
        <v>7.6467928800000001E-2</v>
      </c>
      <c r="F112" s="49">
        <v>7.2161492499999993E-2</v>
      </c>
      <c r="G112" s="49">
        <v>8.1031363600000003E-2</v>
      </c>
      <c r="H112" s="50">
        <v>0.58260127230000003</v>
      </c>
      <c r="I112" s="51">
        <v>7.6379913100000002E-2</v>
      </c>
      <c r="J112" s="49">
        <v>7.4801085000000003E-2</v>
      </c>
      <c r="K112" s="49">
        <v>7.7992065499999999E-2</v>
      </c>
      <c r="L112" s="50">
        <v>0.98387758459999997</v>
      </c>
      <c r="M112" s="50">
        <v>0.928468654</v>
      </c>
      <c r="N112" s="50">
        <v>1.0425931961999999</v>
      </c>
      <c r="O112" s="50" t="s">
        <v>34</v>
      </c>
      <c r="P112" s="50" t="s">
        <v>34</v>
      </c>
      <c r="Q112" s="50" t="s">
        <v>34</v>
      </c>
      <c r="R112" s="32" t="s">
        <v>34</v>
      </c>
      <c r="S112" s="32" t="s">
        <v>34</v>
      </c>
      <c r="AD112" s="23"/>
    </row>
    <row r="113" spans="1:30" x14ac:dyDescent="0.25">
      <c r="A113" s="5" t="s">
        <v>6</v>
      </c>
      <c r="B113" s="32">
        <v>2014</v>
      </c>
      <c r="C113" s="33">
        <v>8794</v>
      </c>
      <c r="D113" s="32">
        <v>117121</v>
      </c>
      <c r="E113" s="48">
        <v>7.5218575199999999E-2</v>
      </c>
      <c r="F113" s="49">
        <v>7.0978393700000003E-2</v>
      </c>
      <c r="G113" s="49">
        <v>7.9712061099999995E-2</v>
      </c>
      <c r="H113" s="50">
        <v>0.26894550389999999</v>
      </c>
      <c r="I113" s="51">
        <v>7.5084741400000002E-2</v>
      </c>
      <c r="J113" s="49">
        <v>7.3531725199999995E-2</v>
      </c>
      <c r="K113" s="49">
        <v>7.6670557900000005E-2</v>
      </c>
      <c r="L113" s="50">
        <v>0.96780272830000003</v>
      </c>
      <c r="M113" s="50">
        <v>0.91324626789999996</v>
      </c>
      <c r="N113" s="50">
        <v>1.0256183394</v>
      </c>
      <c r="O113" s="50" t="s">
        <v>34</v>
      </c>
      <c r="P113" s="50" t="s">
        <v>34</v>
      </c>
      <c r="Q113" s="50" t="s">
        <v>34</v>
      </c>
      <c r="R113" s="32" t="s">
        <v>34</v>
      </c>
      <c r="S113" s="32" t="s">
        <v>34</v>
      </c>
      <c r="AD113" s="23"/>
    </row>
    <row r="114" spans="1:30" x14ac:dyDescent="0.25">
      <c r="A114" s="5" t="s">
        <v>6</v>
      </c>
      <c r="B114" s="32">
        <v>2015</v>
      </c>
      <c r="C114" s="33">
        <v>9072</v>
      </c>
      <c r="D114" s="32">
        <v>116618</v>
      </c>
      <c r="E114" s="48">
        <v>7.8066679E-2</v>
      </c>
      <c r="F114" s="49">
        <v>7.3674572999999993E-2</v>
      </c>
      <c r="G114" s="49">
        <v>8.2720620300000006E-2</v>
      </c>
      <c r="H114" s="50">
        <v>0.88059178640000002</v>
      </c>
      <c r="I114" s="51">
        <v>7.7792450599999993E-2</v>
      </c>
      <c r="J114" s="49">
        <v>7.6208019700000004E-2</v>
      </c>
      <c r="K114" s="49">
        <v>7.9409823099999999E-2</v>
      </c>
      <c r="L114" s="50">
        <v>1.0044479665999999</v>
      </c>
      <c r="M114" s="50">
        <v>0.94793676289999995</v>
      </c>
      <c r="N114" s="50">
        <v>1.0643280828999999</v>
      </c>
      <c r="O114" s="50" t="s">
        <v>34</v>
      </c>
      <c r="P114" s="50" t="s">
        <v>34</v>
      </c>
      <c r="Q114" s="50" t="s">
        <v>34</v>
      </c>
      <c r="R114" s="32" t="s">
        <v>34</v>
      </c>
      <c r="S114" s="32" t="s">
        <v>34</v>
      </c>
      <c r="AD114" s="23"/>
    </row>
    <row r="115" spans="1:30" x14ac:dyDescent="0.25">
      <c r="A115" s="5" t="s">
        <v>6</v>
      </c>
      <c r="B115" s="32">
        <v>2016</v>
      </c>
      <c r="C115" s="33">
        <v>9411</v>
      </c>
      <c r="D115" s="32">
        <v>117230</v>
      </c>
      <c r="E115" s="48">
        <v>7.8919774999999998E-2</v>
      </c>
      <c r="F115" s="49">
        <v>7.4493040299999994E-2</v>
      </c>
      <c r="G115" s="49">
        <v>8.3609567600000004E-2</v>
      </c>
      <c r="H115" s="50">
        <v>0.60327097689999998</v>
      </c>
      <c r="I115" s="51">
        <v>8.0278085799999996E-2</v>
      </c>
      <c r="J115" s="49">
        <v>7.86724486E-2</v>
      </c>
      <c r="K115" s="49">
        <v>8.1916492699999996E-2</v>
      </c>
      <c r="L115" s="50">
        <v>1.0154243593000001</v>
      </c>
      <c r="M115" s="50">
        <v>0.95846760460000002</v>
      </c>
      <c r="N115" s="50">
        <v>1.0757657583</v>
      </c>
      <c r="O115" s="50" t="s">
        <v>34</v>
      </c>
      <c r="P115" s="50" t="s">
        <v>34</v>
      </c>
      <c r="Q115" s="50" t="s">
        <v>34</v>
      </c>
      <c r="R115" s="32" t="s">
        <v>34</v>
      </c>
      <c r="S115" s="32" t="s">
        <v>34</v>
      </c>
      <c r="AD115" s="23"/>
    </row>
    <row r="116" spans="1:30" x14ac:dyDescent="0.25">
      <c r="A116" s="5" t="s">
        <v>6</v>
      </c>
      <c r="B116" s="32">
        <v>2017</v>
      </c>
      <c r="C116" s="33">
        <v>9739</v>
      </c>
      <c r="D116" s="32">
        <v>119158</v>
      </c>
      <c r="E116" s="48">
        <v>8.046296E-2</v>
      </c>
      <c r="F116" s="49">
        <v>7.5964132700000006E-2</v>
      </c>
      <c r="G116" s="49">
        <v>8.5228221500000007E-2</v>
      </c>
      <c r="H116" s="50">
        <v>0.23756311699999999</v>
      </c>
      <c r="I116" s="51">
        <v>8.1731818299999995E-2</v>
      </c>
      <c r="J116" s="49">
        <v>8.0124593699999996E-2</v>
      </c>
      <c r="K116" s="49">
        <v>8.3371282199999994E-2</v>
      </c>
      <c r="L116" s="50">
        <v>1.0352798085999999</v>
      </c>
      <c r="M116" s="50">
        <v>0.9773954721</v>
      </c>
      <c r="N116" s="50">
        <v>1.0965922318000001</v>
      </c>
      <c r="O116" s="50" t="s">
        <v>34</v>
      </c>
      <c r="P116" s="50" t="s">
        <v>34</v>
      </c>
      <c r="Q116" s="50" t="s">
        <v>34</v>
      </c>
      <c r="R116" s="32" t="s">
        <v>34</v>
      </c>
      <c r="S116" s="32" t="s">
        <v>34</v>
      </c>
      <c r="AD116" s="23"/>
    </row>
    <row r="117" spans="1:30" x14ac:dyDescent="0.25">
      <c r="A117" s="5" t="s">
        <v>6</v>
      </c>
      <c r="B117" s="32">
        <v>2018</v>
      </c>
      <c r="C117" s="33">
        <v>9939</v>
      </c>
      <c r="D117" s="32">
        <v>118920</v>
      </c>
      <c r="E117" s="48">
        <v>8.4254538000000004E-2</v>
      </c>
      <c r="F117" s="49">
        <v>7.9544488299999994E-2</v>
      </c>
      <c r="G117" s="49">
        <v>8.9243482700000001E-2</v>
      </c>
      <c r="H117" s="50">
        <v>5.9574935999999997E-3</v>
      </c>
      <c r="I117" s="51">
        <v>8.3577194800000004E-2</v>
      </c>
      <c r="J117" s="49">
        <v>8.1950138800000003E-2</v>
      </c>
      <c r="K117" s="49">
        <v>8.52365546E-2</v>
      </c>
      <c r="L117" s="50">
        <v>1.0840642948999999</v>
      </c>
      <c r="M117" s="50">
        <v>1.0234622578000001</v>
      </c>
      <c r="N117" s="50">
        <v>1.1482547464999999</v>
      </c>
      <c r="O117" s="50" t="s">
        <v>34</v>
      </c>
      <c r="P117" s="50" t="s">
        <v>34</v>
      </c>
      <c r="Q117" s="50" t="s">
        <v>34</v>
      </c>
      <c r="R117" s="32" t="s">
        <v>34</v>
      </c>
      <c r="S117" s="32" t="s">
        <v>34</v>
      </c>
      <c r="AD117" s="23"/>
    </row>
    <row r="118" spans="1:30" x14ac:dyDescent="0.25">
      <c r="A118" s="5" t="s">
        <v>6</v>
      </c>
      <c r="B118" s="32">
        <v>2019</v>
      </c>
      <c r="C118" s="33">
        <v>9925</v>
      </c>
      <c r="D118" s="32">
        <v>119660</v>
      </c>
      <c r="E118" s="48">
        <v>8.3608636099999994E-2</v>
      </c>
      <c r="F118" s="49">
        <v>7.8936072900000001E-2</v>
      </c>
      <c r="G118" s="49">
        <v>8.8557788400000004E-2</v>
      </c>
      <c r="H118" s="50">
        <v>1.2822169E-2</v>
      </c>
      <c r="I118" s="51">
        <v>8.2943339500000005E-2</v>
      </c>
      <c r="J118" s="49">
        <v>8.1327495999999999E-2</v>
      </c>
      <c r="K118" s="49">
        <v>8.4591287099999996E-2</v>
      </c>
      <c r="L118" s="50">
        <v>1.0757537738</v>
      </c>
      <c r="M118" s="50">
        <v>1.0156340567</v>
      </c>
      <c r="N118" s="50">
        <v>1.1394322337</v>
      </c>
      <c r="O118" s="50" t="s">
        <v>34</v>
      </c>
      <c r="P118" s="50" t="s">
        <v>34</v>
      </c>
      <c r="Q118" s="50" t="s">
        <v>34</v>
      </c>
      <c r="R118" s="32" t="s">
        <v>34</v>
      </c>
      <c r="S118" s="32" t="s">
        <v>34</v>
      </c>
    </row>
    <row r="119" spans="1:30" x14ac:dyDescent="0.25">
      <c r="A119" s="5" t="s">
        <v>6</v>
      </c>
      <c r="B119" s="32">
        <v>2020</v>
      </c>
      <c r="C119" s="33">
        <v>9079</v>
      </c>
      <c r="D119" s="32">
        <v>107759</v>
      </c>
      <c r="E119" s="48">
        <v>8.7063821799999996E-2</v>
      </c>
      <c r="F119" s="49">
        <v>8.2158815199999999E-2</v>
      </c>
      <c r="G119" s="49">
        <v>9.2261664699999996E-2</v>
      </c>
      <c r="H119" s="50">
        <v>1.2462979999999999E-4</v>
      </c>
      <c r="I119" s="51">
        <v>8.4252823399999996E-2</v>
      </c>
      <c r="J119" s="49">
        <v>8.2537466399999995E-2</v>
      </c>
      <c r="K119" s="49">
        <v>8.6003830399999995E-2</v>
      </c>
      <c r="L119" s="50">
        <v>1.120210054</v>
      </c>
      <c r="M119" s="50">
        <v>1.0570995961</v>
      </c>
      <c r="N119" s="50">
        <v>1.1870883025000001</v>
      </c>
      <c r="O119" s="50" t="s">
        <v>34</v>
      </c>
      <c r="P119" s="50" t="s">
        <v>34</v>
      </c>
      <c r="Q119" s="50" t="s">
        <v>34</v>
      </c>
      <c r="R119" s="32" t="s">
        <v>34</v>
      </c>
      <c r="S119" s="32" t="s">
        <v>34</v>
      </c>
    </row>
    <row r="120" spans="1:30" x14ac:dyDescent="0.25">
      <c r="A120" s="5" t="s">
        <v>6</v>
      </c>
      <c r="B120" s="32">
        <v>2021</v>
      </c>
      <c r="C120" s="33">
        <v>8961</v>
      </c>
      <c r="D120" s="32">
        <v>109072</v>
      </c>
      <c r="E120" s="48">
        <v>8.36561527E-2</v>
      </c>
      <c r="F120" s="49">
        <v>7.8947096999999994E-2</v>
      </c>
      <c r="G120" s="49">
        <v>8.8646095300000005E-2</v>
      </c>
      <c r="H120" s="50">
        <v>1.2792850600000001E-2</v>
      </c>
      <c r="I120" s="51">
        <v>8.2156740500000006E-2</v>
      </c>
      <c r="J120" s="49">
        <v>8.0473195100000006E-2</v>
      </c>
      <c r="K120" s="49">
        <v>8.3875506599999997E-2</v>
      </c>
      <c r="L120" s="50">
        <v>1.0763651478</v>
      </c>
      <c r="M120" s="50">
        <v>1.0157758992999999</v>
      </c>
      <c r="N120" s="50">
        <v>1.1405684386999999</v>
      </c>
      <c r="O120" s="50" t="s">
        <v>34</v>
      </c>
      <c r="P120" s="50" t="s">
        <v>34</v>
      </c>
      <c r="Q120" s="50" t="s">
        <v>34</v>
      </c>
      <c r="R120" s="32" t="s">
        <v>34</v>
      </c>
      <c r="S120" s="32" t="s">
        <v>34</v>
      </c>
    </row>
    <row r="121" spans="1:30" x14ac:dyDescent="0.25">
      <c r="A121" s="5" t="s">
        <v>6</v>
      </c>
      <c r="B121" s="32">
        <v>2022</v>
      </c>
      <c r="C121" s="33">
        <v>7830</v>
      </c>
      <c r="D121" s="32">
        <v>100745</v>
      </c>
      <c r="E121" s="48">
        <v>7.7720978699999999E-2</v>
      </c>
      <c r="F121" s="49">
        <v>7.6018410100000003E-2</v>
      </c>
      <c r="G121" s="49">
        <v>7.9461679300000004E-2</v>
      </c>
      <c r="H121" s="50" t="s">
        <v>34</v>
      </c>
      <c r="I121" s="51">
        <v>7.7720978699999999E-2</v>
      </c>
      <c r="J121" s="49">
        <v>7.6018410100000003E-2</v>
      </c>
      <c r="K121" s="49">
        <v>7.9461679300000004E-2</v>
      </c>
      <c r="L121" s="50" t="s">
        <v>34</v>
      </c>
      <c r="M121" s="50" t="s">
        <v>34</v>
      </c>
      <c r="N121" s="50" t="s">
        <v>34</v>
      </c>
      <c r="O121" s="50" t="s">
        <v>34</v>
      </c>
      <c r="P121" s="50" t="s">
        <v>34</v>
      </c>
      <c r="Q121" s="50" t="s">
        <v>34</v>
      </c>
      <c r="R121" s="32" t="s">
        <v>34</v>
      </c>
      <c r="S121" s="32" t="s">
        <v>34</v>
      </c>
    </row>
    <row r="122" spans="1:30" ht="15.6" x14ac:dyDescent="0.3">
      <c r="A122" s="6" t="s">
        <v>7</v>
      </c>
      <c r="B122" s="36">
        <v>2004</v>
      </c>
      <c r="C122" s="37" t="s">
        <v>34</v>
      </c>
      <c r="D122" s="36" t="s">
        <v>34</v>
      </c>
      <c r="E122" s="44" t="s">
        <v>34</v>
      </c>
      <c r="F122" s="45" t="s">
        <v>34</v>
      </c>
      <c r="G122" s="45" t="s">
        <v>34</v>
      </c>
      <c r="H122" s="46" t="s">
        <v>34</v>
      </c>
      <c r="I122" s="47" t="s">
        <v>34</v>
      </c>
      <c r="J122" s="45" t="s">
        <v>34</v>
      </c>
      <c r="K122" s="45" t="s">
        <v>34</v>
      </c>
      <c r="L122" s="46" t="s">
        <v>34</v>
      </c>
      <c r="M122" s="46" t="s">
        <v>34</v>
      </c>
      <c r="N122" s="46" t="s">
        <v>34</v>
      </c>
      <c r="O122" s="46">
        <v>12.410399999999999</v>
      </c>
      <c r="P122" s="46">
        <v>0</v>
      </c>
      <c r="Q122" s="46">
        <v>1.0099999999999999E+131</v>
      </c>
      <c r="R122" s="36" t="s">
        <v>34</v>
      </c>
      <c r="S122" s="32" t="s">
        <v>63</v>
      </c>
    </row>
    <row r="123" spans="1:30" x14ac:dyDescent="0.25">
      <c r="A123" s="5" t="s">
        <v>7</v>
      </c>
      <c r="B123" s="32">
        <v>2005</v>
      </c>
      <c r="C123" s="33" t="s">
        <v>34</v>
      </c>
      <c r="D123" s="32" t="s">
        <v>34</v>
      </c>
      <c r="E123" s="48" t="s">
        <v>34</v>
      </c>
      <c r="F123" s="49" t="s">
        <v>34</v>
      </c>
      <c r="G123" s="49" t="s">
        <v>34</v>
      </c>
      <c r="H123" s="50" t="s">
        <v>34</v>
      </c>
      <c r="I123" s="51" t="s">
        <v>34</v>
      </c>
      <c r="J123" s="49" t="s">
        <v>34</v>
      </c>
      <c r="K123" s="49" t="s">
        <v>34</v>
      </c>
      <c r="L123" s="50" t="s">
        <v>34</v>
      </c>
      <c r="M123" s="50" t="s">
        <v>34</v>
      </c>
      <c r="N123" s="50" t="s">
        <v>34</v>
      </c>
      <c r="O123" s="50" t="s">
        <v>34</v>
      </c>
      <c r="P123" s="50" t="s">
        <v>34</v>
      </c>
      <c r="Q123" s="50" t="s">
        <v>34</v>
      </c>
      <c r="R123" s="32" t="s">
        <v>34</v>
      </c>
      <c r="S123" s="32" t="s">
        <v>63</v>
      </c>
    </row>
    <row r="124" spans="1:30" x14ac:dyDescent="0.25">
      <c r="A124" s="5" t="s">
        <v>7</v>
      </c>
      <c r="B124" s="32">
        <v>2006</v>
      </c>
      <c r="C124" s="33">
        <v>0</v>
      </c>
      <c r="D124" s="32">
        <v>25</v>
      </c>
      <c r="E124" s="48">
        <v>3.8104600999999998E-8</v>
      </c>
      <c r="F124" s="49">
        <v>0</v>
      </c>
      <c r="G124" s="49" t="s">
        <v>34</v>
      </c>
      <c r="H124" s="50">
        <v>0.98818571860000004</v>
      </c>
      <c r="I124" s="51">
        <v>1.2288425000000001E-7</v>
      </c>
      <c r="J124" s="49">
        <v>0</v>
      </c>
      <c r="K124" s="49" t="s">
        <v>64</v>
      </c>
      <c r="L124" s="50">
        <v>4.9027433999999998E-7</v>
      </c>
      <c r="M124" s="50">
        <v>0</v>
      </c>
      <c r="N124" s="50" t="s">
        <v>64</v>
      </c>
      <c r="O124" s="50" t="s">
        <v>34</v>
      </c>
      <c r="P124" s="50" t="s">
        <v>34</v>
      </c>
      <c r="Q124" s="50" t="s">
        <v>34</v>
      </c>
      <c r="R124" s="32" t="s">
        <v>34</v>
      </c>
      <c r="S124" s="32" t="s">
        <v>34</v>
      </c>
    </row>
    <row r="125" spans="1:30" x14ac:dyDescent="0.25">
      <c r="A125" s="5" t="s">
        <v>7</v>
      </c>
      <c r="B125" s="32">
        <v>2007</v>
      </c>
      <c r="C125" s="33" t="s">
        <v>34</v>
      </c>
      <c r="D125" s="32" t="s">
        <v>34</v>
      </c>
      <c r="E125" s="48" t="s">
        <v>34</v>
      </c>
      <c r="F125" s="49" t="s">
        <v>34</v>
      </c>
      <c r="G125" s="49" t="s">
        <v>34</v>
      </c>
      <c r="H125" s="50" t="s">
        <v>34</v>
      </c>
      <c r="I125" s="51" t="s">
        <v>34</v>
      </c>
      <c r="J125" s="49" t="s">
        <v>34</v>
      </c>
      <c r="K125" s="49" t="s">
        <v>34</v>
      </c>
      <c r="L125" s="50" t="s">
        <v>34</v>
      </c>
      <c r="M125" s="50" t="s">
        <v>34</v>
      </c>
      <c r="N125" s="50" t="s">
        <v>34</v>
      </c>
      <c r="O125" s="50" t="s">
        <v>34</v>
      </c>
      <c r="P125" s="50" t="s">
        <v>34</v>
      </c>
      <c r="Q125" s="50" t="s">
        <v>34</v>
      </c>
      <c r="R125" s="32" t="s">
        <v>34</v>
      </c>
      <c r="S125" s="32" t="s">
        <v>63</v>
      </c>
    </row>
    <row r="126" spans="1:30" x14ac:dyDescent="0.25">
      <c r="A126" s="5" t="s">
        <v>7</v>
      </c>
      <c r="B126" s="32">
        <v>2008</v>
      </c>
      <c r="C126" s="33" t="s">
        <v>34</v>
      </c>
      <c r="D126" s="32" t="s">
        <v>34</v>
      </c>
      <c r="E126" s="48" t="s">
        <v>34</v>
      </c>
      <c r="F126" s="49" t="s">
        <v>34</v>
      </c>
      <c r="G126" s="49" t="s">
        <v>34</v>
      </c>
      <c r="H126" s="50" t="s">
        <v>34</v>
      </c>
      <c r="I126" s="51" t="s">
        <v>34</v>
      </c>
      <c r="J126" s="49" t="s">
        <v>34</v>
      </c>
      <c r="K126" s="49" t="s">
        <v>34</v>
      </c>
      <c r="L126" s="50" t="s">
        <v>34</v>
      </c>
      <c r="M126" s="50" t="s">
        <v>34</v>
      </c>
      <c r="N126" s="50" t="s">
        <v>34</v>
      </c>
      <c r="O126" s="50" t="s">
        <v>34</v>
      </c>
      <c r="P126" s="50" t="s">
        <v>34</v>
      </c>
      <c r="Q126" s="50" t="s">
        <v>34</v>
      </c>
      <c r="R126" s="32" t="s">
        <v>34</v>
      </c>
      <c r="S126" s="32" t="s">
        <v>63</v>
      </c>
    </row>
    <row r="127" spans="1:30" x14ac:dyDescent="0.25">
      <c r="A127" s="5" t="s">
        <v>7</v>
      </c>
      <c r="B127" s="32">
        <v>2009</v>
      </c>
      <c r="C127" s="33" t="s">
        <v>34</v>
      </c>
      <c r="D127" s="32" t="s">
        <v>34</v>
      </c>
      <c r="E127" s="48" t="s">
        <v>34</v>
      </c>
      <c r="F127" s="49" t="s">
        <v>34</v>
      </c>
      <c r="G127" s="49" t="s">
        <v>34</v>
      </c>
      <c r="H127" s="50" t="s">
        <v>34</v>
      </c>
      <c r="I127" s="51" t="s">
        <v>34</v>
      </c>
      <c r="J127" s="49" t="s">
        <v>34</v>
      </c>
      <c r="K127" s="49" t="s">
        <v>34</v>
      </c>
      <c r="L127" s="50" t="s">
        <v>34</v>
      </c>
      <c r="M127" s="50" t="s">
        <v>34</v>
      </c>
      <c r="N127" s="50" t="s">
        <v>34</v>
      </c>
      <c r="O127" s="50" t="s">
        <v>34</v>
      </c>
      <c r="P127" s="50" t="s">
        <v>34</v>
      </c>
      <c r="Q127" s="50" t="s">
        <v>34</v>
      </c>
      <c r="R127" s="32" t="s">
        <v>34</v>
      </c>
      <c r="S127" s="32" t="s">
        <v>63</v>
      </c>
    </row>
    <row r="128" spans="1:30" s="6" customFormat="1" ht="15.6" x14ac:dyDescent="0.3">
      <c r="A128" s="5" t="s">
        <v>7</v>
      </c>
      <c r="B128" s="32">
        <v>2010</v>
      </c>
      <c r="C128" s="33" t="s">
        <v>34</v>
      </c>
      <c r="D128" s="32" t="s">
        <v>34</v>
      </c>
      <c r="E128" s="48" t="s">
        <v>34</v>
      </c>
      <c r="F128" s="49" t="s">
        <v>34</v>
      </c>
      <c r="G128" s="49" t="s">
        <v>34</v>
      </c>
      <c r="H128" s="50" t="s">
        <v>34</v>
      </c>
      <c r="I128" s="51" t="s">
        <v>34</v>
      </c>
      <c r="J128" s="49" t="s">
        <v>34</v>
      </c>
      <c r="K128" s="49" t="s">
        <v>34</v>
      </c>
      <c r="L128" s="50" t="s">
        <v>34</v>
      </c>
      <c r="M128" s="50" t="s">
        <v>34</v>
      </c>
      <c r="N128" s="50" t="s">
        <v>34</v>
      </c>
      <c r="O128" s="50" t="s">
        <v>34</v>
      </c>
      <c r="P128" s="50" t="s">
        <v>34</v>
      </c>
      <c r="Q128" s="50" t="s">
        <v>34</v>
      </c>
      <c r="R128" s="32" t="s">
        <v>34</v>
      </c>
      <c r="S128" s="36" t="s">
        <v>63</v>
      </c>
      <c r="AD128" s="22"/>
    </row>
    <row r="129" spans="1:30" x14ac:dyDescent="0.25">
      <c r="A129" s="5" t="s">
        <v>7</v>
      </c>
      <c r="B129" s="32">
        <v>2011</v>
      </c>
      <c r="C129" s="33" t="s">
        <v>34</v>
      </c>
      <c r="D129" s="32" t="s">
        <v>34</v>
      </c>
      <c r="E129" s="48" t="s">
        <v>34</v>
      </c>
      <c r="F129" s="49" t="s">
        <v>34</v>
      </c>
      <c r="G129" s="49" t="s">
        <v>34</v>
      </c>
      <c r="H129" s="50" t="s">
        <v>34</v>
      </c>
      <c r="I129" s="51" t="s">
        <v>34</v>
      </c>
      <c r="J129" s="49" t="s">
        <v>34</v>
      </c>
      <c r="K129" s="49" t="s">
        <v>34</v>
      </c>
      <c r="L129" s="50" t="s">
        <v>34</v>
      </c>
      <c r="M129" s="50" t="s">
        <v>34</v>
      </c>
      <c r="N129" s="50" t="s">
        <v>34</v>
      </c>
      <c r="O129" s="50" t="s">
        <v>34</v>
      </c>
      <c r="P129" s="50" t="s">
        <v>34</v>
      </c>
      <c r="Q129" s="50" t="s">
        <v>34</v>
      </c>
      <c r="R129" s="32" t="s">
        <v>34</v>
      </c>
      <c r="S129" s="32" t="s">
        <v>63</v>
      </c>
      <c r="AD129" s="23"/>
    </row>
    <row r="130" spans="1:30" x14ac:dyDescent="0.25">
      <c r="A130" s="5" t="s">
        <v>7</v>
      </c>
      <c r="B130" s="32">
        <v>2012</v>
      </c>
      <c r="C130" s="33" t="s">
        <v>34</v>
      </c>
      <c r="D130" s="32" t="s">
        <v>34</v>
      </c>
      <c r="E130" s="48" t="s">
        <v>34</v>
      </c>
      <c r="F130" s="49" t="s">
        <v>34</v>
      </c>
      <c r="G130" s="49" t="s">
        <v>34</v>
      </c>
      <c r="H130" s="50" t="s">
        <v>34</v>
      </c>
      <c r="I130" s="51" t="s">
        <v>34</v>
      </c>
      <c r="J130" s="49" t="s">
        <v>34</v>
      </c>
      <c r="K130" s="49" t="s">
        <v>34</v>
      </c>
      <c r="L130" s="50" t="s">
        <v>34</v>
      </c>
      <c r="M130" s="50" t="s">
        <v>34</v>
      </c>
      <c r="N130" s="50" t="s">
        <v>34</v>
      </c>
      <c r="O130" s="50" t="s">
        <v>34</v>
      </c>
      <c r="P130" s="50" t="s">
        <v>34</v>
      </c>
      <c r="Q130" s="50" t="s">
        <v>34</v>
      </c>
      <c r="R130" s="32" t="s">
        <v>34</v>
      </c>
      <c r="S130" s="32" t="s">
        <v>63</v>
      </c>
      <c r="AD130" s="23"/>
    </row>
    <row r="131" spans="1:30" x14ac:dyDescent="0.25">
      <c r="A131" s="5" t="s">
        <v>7</v>
      </c>
      <c r="B131" s="32">
        <v>2013</v>
      </c>
      <c r="C131" s="33" t="s">
        <v>34</v>
      </c>
      <c r="D131" s="32" t="s">
        <v>34</v>
      </c>
      <c r="E131" s="48" t="s">
        <v>34</v>
      </c>
      <c r="F131" s="49" t="s">
        <v>34</v>
      </c>
      <c r="G131" s="49" t="s">
        <v>34</v>
      </c>
      <c r="H131" s="50" t="s">
        <v>34</v>
      </c>
      <c r="I131" s="51" t="s">
        <v>34</v>
      </c>
      <c r="J131" s="49" t="s">
        <v>34</v>
      </c>
      <c r="K131" s="49" t="s">
        <v>34</v>
      </c>
      <c r="L131" s="50" t="s">
        <v>34</v>
      </c>
      <c r="M131" s="50" t="s">
        <v>34</v>
      </c>
      <c r="N131" s="50" t="s">
        <v>34</v>
      </c>
      <c r="O131" s="50" t="s">
        <v>34</v>
      </c>
      <c r="P131" s="50" t="s">
        <v>34</v>
      </c>
      <c r="Q131" s="50" t="s">
        <v>34</v>
      </c>
      <c r="R131" s="32" t="s">
        <v>34</v>
      </c>
      <c r="S131" s="32" t="s">
        <v>63</v>
      </c>
      <c r="AD131" s="23"/>
    </row>
    <row r="132" spans="1:30" x14ac:dyDescent="0.25">
      <c r="A132" s="5" t="s">
        <v>7</v>
      </c>
      <c r="B132" s="32">
        <v>2014</v>
      </c>
      <c r="C132" s="33" t="s">
        <v>34</v>
      </c>
      <c r="D132" s="32" t="s">
        <v>34</v>
      </c>
      <c r="E132" s="48" t="s">
        <v>34</v>
      </c>
      <c r="F132" s="49" t="s">
        <v>34</v>
      </c>
      <c r="G132" s="49" t="s">
        <v>34</v>
      </c>
      <c r="H132" s="50" t="s">
        <v>34</v>
      </c>
      <c r="I132" s="51" t="s">
        <v>34</v>
      </c>
      <c r="J132" s="49" t="s">
        <v>34</v>
      </c>
      <c r="K132" s="49" t="s">
        <v>34</v>
      </c>
      <c r="L132" s="50" t="s">
        <v>34</v>
      </c>
      <c r="M132" s="50" t="s">
        <v>34</v>
      </c>
      <c r="N132" s="50" t="s">
        <v>34</v>
      </c>
      <c r="O132" s="50" t="s">
        <v>34</v>
      </c>
      <c r="P132" s="50" t="s">
        <v>34</v>
      </c>
      <c r="Q132" s="50" t="s">
        <v>34</v>
      </c>
      <c r="R132" s="32" t="s">
        <v>34</v>
      </c>
      <c r="S132" s="32" t="s">
        <v>63</v>
      </c>
      <c r="AD132" s="23"/>
    </row>
    <row r="133" spans="1:30" x14ac:dyDescent="0.25">
      <c r="A133" s="5" t="s">
        <v>7</v>
      </c>
      <c r="B133" s="32">
        <v>2015</v>
      </c>
      <c r="C133" s="33" t="s">
        <v>34</v>
      </c>
      <c r="D133" s="32" t="s">
        <v>34</v>
      </c>
      <c r="E133" s="48" t="s">
        <v>34</v>
      </c>
      <c r="F133" s="49" t="s">
        <v>34</v>
      </c>
      <c r="G133" s="49" t="s">
        <v>34</v>
      </c>
      <c r="H133" s="50" t="s">
        <v>34</v>
      </c>
      <c r="I133" s="51" t="s">
        <v>34</v>
      </c>
      <c r="J133" s="49" t="s">
        <v>34</v>
      </c>
      <c r="K133" s="49" t="s">
        <v>34</v>
      </c>
      <c r="L133" s="50" t="s">
        <v>34</v>
      </c>
      <c r="M133" s="50" t="s">
        <v>34</v>
      </c>
      <c r="N133" s="50" t="s">
        <v>34</v>
      </c>
      <c r="O133" s="50" t="s">
        <v>34</v>
      </c>
      <c r="P133" s="50" t="s">
        <v>34</v>
      </c>
      <c r="Q133" s="50" t="s">
        <v>34</v>
      </c>
      <c r="R133" s="32" t="s">
        <v>34</v>
      </c>
      <c r="S133" s="32" t="s">
        <v>63</v>
      </c>
      <c r="AD133" s="23"/>
    </row>
    <row r="134" spans="1:30" x14ac:dyDescent="0.25">
      <c r="A134" s="5" t="s">
        <v>7</v>
      </c>
      <c r="B134" s="32">
        <v>2016</v>
      </c>
      <c r="C134" s="33">
        <v>12</v>
      </c>
      <c r="D134" s="32">
        <v>110</v>
      </c>
      <c r="E134" s="48">
        <v>0.10251547799999999</v>
      </c>
      <c r="F134" s="49">
        <v>5.7832583600000001E-2</v>
      </c>
      <c r="G134" s="49">
        <v>0.1817214895</v>
      </c>
      <c r="H134" s="50">
        <v>0.34313106929999998</v>
      </c>
      <c r="I134" s="51">
        <v>0.10909090909999999</v>
      </c>
      <c r="J134" s="49">
        <v>6.1953784499999998E-2</v>
      </c>
      <c r="K134" s="49">
        <v>0.1920920012</v>
      </c>
      <c r="L134" s="50">
        <v>1.3190193909000001</v>
      </c>
      <c r="M134" s="50">
        <v>0.74410518910000001</v>
      </c>
      <c r="N134" s="50">
        <v>2.3381266238</v>
      </c>
      <c r="O134" s="50" t="s">
        <v>34</v>
      </c>
      <c r="P134" s="50" t="s">
        <v>34</v>
      </c>
      <c r="Q134" s="50" t="s">
        <v>34</v>
      </c>
      <c r="R134" s="32" t="s">
        <v>34</v>
      </c>
      <c r="S134" s="32" t="s">
        <v>34</v>
      </c>
      <c r="AD134" s="23"/>
    </row>
    <row r="135" spans="1:30" x14ac:dyDescent="0.25">
      <c r="A135" s="5" t="s">
        <v>7</v>
      </c>
      <c r="B135" s="32">
        <v>2017</v>
      </c>
      <c r="C135" s="33">
        <v>12</v>
      </c>
      <c r="D135" s="32">
        <v>107</v>
      </c>
      <c r="E135" s="48">
        <v>9.7674823899999999E-2</v>
      </c>
      <c r="F135" s="49">
        <v>5.5148502100000003E-2</v>
      </c>
      <c r="G135" s="49">
        <v>0.17299420409999999</v>
      </c>
      <c r="H135" s="50">
        <v>0.43330428659999998</v>
      </c>
      <c r="I135" s="51">
        <v>0.1121495327</v>
      </c>
      <c r="J135" s="49">
        <v>6.3690806500000002E-2</v>
      </c>
      <c r="K135" s="49">
        <v>0.19747775819999999</v>
      </c>
      <c r="L135" s="50">
        <v>1.2567369269999999</v>
      </c>
      <c r="M135" s="50">
        <v>0.70957035099999999</v>
      </c>
      <c r="N135" s="50">
        <v>2.2258366653000001</v>
      </c>
      <c r="O135" s="50" t="s">
        <v>34</v>
      </c>
      <c r="P135" s="50" t="s">
        <v>34</v>
      </c>
      <c r="Q135" s="50" t="s">
        <v>34</v>
      </c>
      <c r="R135" s="32" t="s">
        <v>34</v>
      </c>
      <c r="S135" s="32" t="s">
        <v>34</v>
      </c>
      <c r="AD135" s="23"/>
    </row>
    <row r="136" spans="1:30" x14ac:dyDescent="0.25">
      <c r="A136" s="5" t="s">
        <v>7</v>
      </c>
      <c r="B136" s="32">
        <v>2018</v>
      </c>
      <c r="C136" s="33" t="s">
        <v>34</v>
      </c>
      <c r="D136" s="32" t="s">
        <v>34</v>
      </c>
      <c r="E136" s="48" t="s">
        <v>34</v>
      </c>
      <c r="F136" s="49" t="s">
        <v>34</v>
      </c>
      <c r="G136" s="49" t="s">
        <v>34</v>
      </c>
      <c r="H136" s="50" t="s">
        <v>34</v>
      </c>
      <c r="I136" s="51" t="s">
        <v>34</v>
      </c>
      <c r="J136" s="49" t="s">
        <v>34</v>
      </c>
      <c r="K136" s="49" t="s">
        <v>34</v>
      </c>
      <c r="L136" s="50" t="s">
        <v>34</v>
      </c>
      <c r="M136" s="50" t="s">
        <v>34</v>
      </c>
      <c r="N136" s="50" t="s">
        <v>34</v>
      </c>
      <c r="O136" s="50" t="s">
        <v>34</v>
      </c>
      <c r="P136" s="50" t="s">
        <v>34</v>
      </c>
      <c r="Q136" s="50" t="s">
        <v>34</v>
      </c>
      <c r="R136" s="32" t="s">
        <v>34</v>
      </c>
      <c r="S136" s="32" t="s">
        <v>63</v>
      </c>
      <c r="AD136" s="23"/>
    </row>
    <row r="137" spans="1:30" x14ac:dyDescent="0.25">
      <c r="A137" s="5" t="s">
        <v>7</v>
      </c>
      <c r="B137" s="32">
        <v>2019</v>
      </c>
      <c r="C137" s="33">
        <v>10</v>
      </c>
      <c r="D137" s="32">
        <v>107</v>
      </c>
      <c r="E137" s="48">
        <v>8.2115597499999998E-2</v>
      </c>
      <c r="F137" s="49">
        <v>4.3974554899999997E-2</v>
      </c>
      <c r="G137" s="49">
        <v>0.15333802399999999</v>
      </c>
      <c r="H137" s="50">
        <v>0.86295095629999996</v>
      </c>
      <c r="I137" s="51">
        <v>9.3457943900000007E-2</v>
      </c>
      <c r="J137" s="49">
        <v>5.0285486900000002E-2</v>
      </c>
      <c r="K137" s="49">
        <v>0.173695987</v>
      </c>
      <c r="L137" s="50">
        <v>1.0565435345</v>
      </c>
      <c r="M137" s="50">
        <v>0.56580032390000001</v>
      </c>
      <c r="N137" s="50">
        <v>1.9729296593000001</v>
      </c>
      <c r="O137" s="50" t="s">
        <v>34</v>
      </c>
      <c r="P137" s="50" t="s">
        <v>34</v>
      </c>
      <c r="Q137" s="50" t="s">
        <v>34</v>
      </c>
      <c r="R137" s="32" t="s">
        <v>34</v>
      </c>
      <c r="S137" s="32" t="s">
        <v>34</v>
      </c>
      <c r="AD137" s="23"/>
    </row>
    <row r="138" spans="1:30" x14ac:dyDescent="0.25">
      <c r="A138" s="5" t="s">
        <v>7</v>
      </c>
      <c r="B138" s="32">
        <v>2020</v>
      </c>
      <c r="C138" s="33" t="s">
        <v>34</v>
      </c>
      <c r="D138" s="32" t="s">
        <v>34</v>
      </c>
      <c r="E138" s="48" t="s">
        <v>34</v>
      </c>
      <c r="F138" s="49" t="s">
        <v>34</v>
      </c>
      <c r="G138" s="49" t="s">
        <v>34</v>
      </c>
      <c r="H138" s="50" t="s">
        <v>34</v>
      </c>
      <c r="I138" s="51" t="s">
        <v>34</v>
      </c>
      <c r="J138" s="49" t="s">
        <v>34</v>
      </c>
      <c r="K138" s="49" t="s">
        <v>34</v>
      </c>
      <c r="L138" s="50" t="s">
        <v>34</v>
      </c>
      <c r="M138" s="50" t="s">
        <v>34</v>
      </c>
      <c r="N138" s="50" t="s">
        <v>34</v>
      </c>
      <c r="O138" s="50" t="s">
        <v>34</v>
      </c>
      <c r="P138" s="50" t="s">
        <v>34</v>
      </c>
      <c r="Q138" s="50" t="s">
        <v>34</v>
      </c>
      <c r="R138" s="32" t="s">
        <v>34</v>
      </c>
      <c r="S138" s="32" t="s">
        <v>63</v>
      </c>
      <c r="AD138" s="23"/>
    </row>
    <row r="139" spans="1:30" x14ac:dyDescent="0.25">
      <c r="A139" s="5" t="s">
        <v>7</v>
      </c>
      <c r="B139" s="32">
        <v>2021</v>
      </c>
      <c r="C139" s="33">
        <v>16</v>
      </c>
      <c r="D139" s="32">
        <v>135</v>
      </c>
      <c r="E139" s="48">
        <v>0.10750382360000001</v>
      </c>
      <c r="F139" s="49">
        <v>6.5476469699999998E-2</v>
      </c>
      <c r="G139" s="49">
        <v>0.17650725740000001</v>
      </c>
      <c r="H139" s="50">
        <v>0.19973410220000001</v>
      </c>
      <c r="I139" s="51">
        <v>0.1185185185</v>
      </c>
      <c r="J139" s="49">
        <v>7.2608226400000003E-2</v>
      </c>
      <c r="K139" s="49">
        <v>0.19345795830000001</v>
      </c>
      <c r="L139" s="50">
        <v>1.383202134</v>
      </c>
      <c r="M139" s="50">
        <v>0.84245554789999999</v>
      </c>
      <c r="N139" s="50">
        <v>2.2710375027</v>
      </c>
      <c r="O139" s="50" t="s">
        <v>34</v>
      </c>
      <c r="P139" s="50" t="s">
        <v>34</v>
      </c>
      <c r="Q139" s="50" t="s">
        <v>34</v>
      </c>
      <c r="R139" s="32" t="s">
        <v>34</v>
      </c>
      <c r="S139" s="32" t="s">
        <v>34</v>
      </c>
      <c r="AD139" s="23"/>
    </row>
    <row r="140" spans="1:30" x14ac:dyDescent="0.25">
      <c r="A140" s="5" t="s">
        <v>7</v>
      </c>
      <c r="B140" s="32">
        <v>2022</v>
      </c>
      <c r="C140" s="33">
        <v>17</v>
      </c>
      <c r="D140" s="32">
        <v>136</v>
      </c>
      <c r="E140" s="48">
        <v>0.1050795394</v>
      </c>
      <c r="F140" s="49">
        <v>6.4838048600000003E-2</v>
      </c>
      <c r="G140" s="49">
        <v>0.17029675999999999</v>
      </c>
      <c r="H140" s="50">
        <v>0.22084880170000001</v>
      </c>
      <c r="I140" s="51">
        <v>0.125</v>
      </c>
      <c r="J140" s="49">
        <v>7.7707567599999999E-2</v>
      </c>
      <c r="K140" s="49">
        <v>0.20107436749999999</v>
      </c>
      <c r="L140" s="50">
        <v>1.3520099872</v>
      </c>
      <c r="M140" s="50">
        <v>0.83424127830000006</v>
      </c>
      <c r="N140" s="50">
        <v>2.1911298961000001</v>
      </c>
      <c r="O140" s="50" t="s">
        <v>34</v>
      </c>
      <c r="P140" s="50" t="s">
        <v>34</v>
      </c>
      <c r="Q140" s="50" t="s">
        <v>34</v>
      </c>
      <c r="R140" s="32" t="s">
        <v>34</v>
      </c>
      <c r="S140" s="32" t="s">
        <v>34</v>
      </c>
      <c r="AD140" s="23"/>
    </row>
    <row r="141" spans="1:30" x14ac:dyDescent="0.25">
      <c r="B141" s="32"/>
      <c r="C141" s="32"/>
      <c r="D141" s="32"/>
      <c r="E141" s="49"/>
      <c r="F141" s="49"/>
      <c r="G141" s="49"/>
      <c r="H141" s="50"/>
      <c r="I141" s="49"/>
      <c r="J141" s="49"/>
      <c r="K141" s="49"/>
      <c r="L141" s="50"/>
      <c r="M141" s="50"/>
      <c r="N141" s="50"/>
      <c r="O141" s="50"/>
      <c r="P141" s="50"/>
      <c r="Q141" s="50"/>
      <c r="R141" s="32"/>
      <c r="S141" s="32"/>
      <c r="AD141" s="23"/>
    </row>
    <row r="142" spans="1:30" x14ac:dyDescent="0.25">
      <c r="B142" s="32"/>
      <c r="C142" s="32"/>
      <c r="D142" s="32"/>
      <c r="E142" s="49"/>
      <c r="F142" s="49"/>
      <c r="G142" s="49"/>
      <c r="H142" s="50"/>
      <c r="I142" s="49"/>
      <c r="J142" s="49"/>
      <c r="K142" s="49"/>
      <c r="L142" s="50"/>
      <c r="M142" s="50"/>
      <c r="N142" s="50"/>
      <c r="O142" s="50"/>
      <c r="P142" s="50"/>
      <c r="Q142" s="50"/>
      <c r="R142" s="32"/>
      <c r="S142" s="32"/>
      <c r="AD142" s="23"/>
    </row>
    <row r="143" spans="1:30" x14ac:dyDescent="0.25">
      <c r="B143" s="32"/>
      <c r="C143" s="32"/>
      <c r="D143" s="32"/>
      <c r="E143" s="49"/>
      <c r="F143" s="49"/>
      <c r="G143" s="49"/>
      <c r="H143" s="50"/>
      <c r="I143" s="49"/>
      <c r="J143" s="49"/>
      <c r="K143" s="49"/>
      <c r="L143" s="50"/>
      <c r="M143" s="50"/>
      <c r="N143" s="50"/>
      <c r="O143" s="50"/>
      <c r="P143" s="50"/>
      <c r="Q143" s="50"/>
      <c r="R143" s="32"/>
      <c r="S143" s="32"/>
      <c r="AD143" s="23"/>
    </row>
    <row r="144" spans="1:30" x14ac:dyDescent="0.25">
      <c r="B144" s="32"/>
      <c r="C144" s="32"/>
      <c r="D144" s="32"/>
      <c r="E144" s="49"/>
      <c r="F144" s="49"/>
      <c r="G144" s="49"/>
      <c r="H144" s="50"/>
      <c r="I144" s="49"/>
      <c r="J144" s="49"/>
      <c r="K144" s="49"/>
      <c r="L144" s="50"/>
      <c r="M144" s="50"/>
      <c r="N144" s="50"/>
      <c r="O144" s="50"/>
      <c r="P144" s="50"/>
      <c r="Q144" s="50"/>
      <c r="R144" s="32"/>
      <c r="S144" s="32"/>
      <c r="AD144" s="23"/>
    </row>
    <row r="145" spans="2:30" x14ac:dyDescent="0.25">
      <c r="B145" s="32"/>
      <c r="C145" s="32"/>
      <c r="D145" s="32"/>
      <c r="E145" s="49"/>
      <c r="F145" s="49"/>
      <c r="G145" s="49"/>
      <c r="H145" s="50"/>
      <c r="I145" s="49"/>
      <c r="J145" s="49"/>
      <c r="K145" s="49"/>
      <c r="L145" s="50"/>
      <c r="M145" s="50"/>
      <c r="N145" s="50"/>
      <c r="O145" s="50"/>
      <c r="P145" s="50"/>
      <c r="Q145" s="50"/>
      <c r="R145" s="32"/>
      <c r="S145" s="32"/>
      <c r="AD145" s="23"/>
    </row>
    <row r="146" spans="2:30" x14ac:dyDescent="0.25">
      <c r="B146" s="32"/>
      <c r="C146" s="32"/>
      <c r="D146" s="32"/>
      <c r="E146" s="49"/>
      <c r="F146" s="49"/>
      <c r="G146" s="49"/>
      <c r="H146" s="50"/>
      <c r="I146" s="49"/>
      <c r="J146" s="49"/>
      <c r="K146" s="49"/>
      <c r="L146" s="50"/>
      <c r="M146" s="50"/>
      <c r="N146" s="50"/>
      <c r="O146" s="50"/>
      <c r="P146" s="50"/>
      <c r="Q146" s="50"/>
      <c r="R146" s="32"/>
      <c r="S146" s="32"/>
      <c r="AD146" s="23"/>
    </row>
    <row r="147" spans="2:30" x14ac:dyDescent="0.25">
      <c r="B147" s="32"/>
      <c r="C147" s="32"/>
      <c r="D147" s="32"/>
      <c r="E147" s="49"/>
      <c r="F147" s="49"/>
      <c r="G147" s="49"/>
      <c r="H147" s="50"/>
      <c r="I147" s="49"/>
      <c r="J147" s="49"/>
      <c r="K147" s="49"/>
      <c r="L147" s="50"/>
      <c r="M147" s="50"/>
      <c r="N147" s="50"/>
      <c r="O147" s="50"/>
      <c r="P147" s="50"/>
      <c r="Q147" s="50"/>
      <c r="R147" s="32"/>
      <c r="S147" s="32"/>
      <c r="AD147" s="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RHA-Chapter7-Hosp-Readm-trend20yrs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2025-12-04T20:06:26Z</dcterms:modified>
</cp:coreProperties>
</file>